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<sst xmlns="http://schemas.openxmlformats.org/spreadsheetml/2006/main" count="335" uniqueCount="226">
  <si>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</si>
  <si>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</si>
  <si>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</si>
  <si>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</si>
  <si>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</si>
  <si>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</si>
  <si>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</si>
  <si>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</si>
  <si>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</si>
  <si>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</si>
  <si>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 xml:space="preserve">                                                                                                              10 класс</t>
  </si>
  <si>
    <t>Статус</t>
  </si>
  <si>
    <t>Общее количество баллов 80 баллов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</si>
  <si>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</si>
  <si>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</si>
  <si>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</si>
  <si>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</si>
  <si>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</si>
  <si>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</si>
  <si>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</si>
  <si>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r>
      <t xml:space="preserve">                                                </t>
    </r>
    <r>
      <rPr>
        <b/>
        <sz val="10"/>
        <rFont val="Arial"/>
        <family val="2"/>
      </rPr>
      <t xml:space="preserve">     Результаты регионального этапа всероссийской олимпиады школьников по физике</t>
    </r>
  </si>
  <si>
    <r>
      <t xml:space="preserve">                                                                                            </t>
    </r>
    <r>
      <rPr>
        <b/>
        <sz val="10"/>
        <rFont val="Arial"/>
        <family val="2"/>
      </rPr>
      <t xml:space="preserve">   в 2011-2012 учебном году</t>
    </r>
  </si>
  <si>
    <t>Шифр теория</t>
  </si>
  <si>
    <t>шифр 
практика
1</t>
  </si>
  <si>
    <t>шифр 
практика
2</t>
  </si>
  <si>
    <t>Аргаяшский муниципальный район</t>
  </si>
  <si>
    <t>г.Челябинск</t>
  </si>
  <si>
    <t>Златоустовский городской округ</t>
  </si>
  <si>
    <t>Калининский район г.Челябинска</t>
  </si>
  <si>
    <t>Карабашский городской округ</t>
  </si>
  <si>
    <t>Каслинский муниципальный район</t>
  </si>
  <si>
    <t>Катав Ивановский муниципальный район</t>
  </si>
  <si>
    <t>Копейский городской округ</t>
  </si>
  <si>
    <t>Коркинский муниципальный район</t>
  </si>
  <si>
    <t>Курчатовский  район г.Челябинска</t>
  </si>
  <si>
    <t>Кусинский муниципальный район</t>
  </si>
  <si>
    <t>Кыштымский городской округ</t>
  </si>
  <si>
    <t>Ленинский район г.Челябинска</t>
  </si>
  <si>
    <t>Магнитогорский городской округ</t>
  </si>
  <si>
    <t>Миасский городской округ</t>
  </si>
  <si>
    <t>Озерский городской округ</t>
  </si>
  <si>
    <t>Пластовский муниципальный район</t>
  </si>
  <si>
    <t>Саткинский муниципальный район</t>
  </si>
  <si>
    <t>Снежинский городской округ</t>
  </si>
  <si>
    <t>Советский район г.Челябинска</t>
  </si>
  <si>
    <t>Трехгорный городской округ</t>
  </si>
  <si>
    <t>Троицкий городской округ</t>
  </si>
  <si>
    <t>Увельский муниципальный район</t>
  </si>
  <si>
    <t>Усть-Катавский городской округ</t>
  </si>
  <si>
    <t>Центральный район г.Челябинска</t>
  </si>
  <si>
    <t>Челябинская область</t>
  </si>
  <si>
    <t>Чесменский муниципальный район</t>
  </si>
  <si>
    <t>Южноуральский городской округ</t>
  </si>
  <si>
    <t>Металлургический район г.Челябинска</t>
  </si>
  <si>
    <t>Тракторозаводский район г.Челябинск</t>
  </si>
  <si>
    <t>Тракторозаводский район г.Челябинска</t>
  </si>
  <si>
    <t>МОУ Аргаяшская СОШ № 2</t>
  </si>
  <si>
    <t>МБОУ лицей № 11</t>
  </si>
  <si>
    <t>МБОУ лицей № 31</t>
  </si>
  <si>
    <t>МОУ СОШ №90</t>
  </si>
  <si>
    <t>МАОУ лицей № 97</t>
  </si>
  <si>
    <t>МАОУ СОШ № 154</t>
  </si>
  <si>
    <t>МБОУ СОШ № 104</t>
  </si>
  <si>
    <t xml:space="preserve">МОУ СОШ № 1 </t>
  </si>
  <si>
    <t>МОУ Каслинская  СОШ №24</t>
  </si>
  <si>
    <t>МОУ СОШ №2 г.  Юрюзань</t>
  </si>
  <si>
    <t>МОУ СОШ № 48</t>
  </si>
  <si>
    <t>МКОУ СОШ №2</t>
  </si>
  <si>
    <t>МАОУ СОШ № 13</t>
  </si>
  <si>
    <t>МОУ СОШ №7</t>
  </si>
  <si>
    <t>МОУ СОШ № 13</t>
  </si>
  <si>
    <t>МАОУ лицей № 77</t>
  </si>
  <si>
    <t>МБОУ СОШ № 46</t>
  </si>
  <si>
    <t>МОУ МГМЛ при МГТУ</t>
  </si>
  <si>
    <t>МОУ СОШ №5 УИМ</t>
  </si>
  <si>
    <t xml:space="preserve">МОУ СОШ №5 УИМ </t>
  </si>
  <si>
    <t>МОУ гимназия № 19</t>
  </si>
  <si>
    <t>МОУ лицей № 6</t>
  </si>
  <si>
    <t>МОУ СОШ № 9</t>
  </si>
  <si>
    <t>МОУ лицей № 39</t>
  </si>
  <si>
    <t>МОУ лицей №39</t>
  </si>
  <si>
    <t xml:space="preserve">МОУСОШ № 20 </t>
  </si>
  <si>
    <t>МКОУ СОШ №4</t>
  </si>
  <si>
    <t>МБОУ гимназия № 127</t>
  </si>
  <si>
    <t>МАОУ гимназия № 15</t>
  </si>
  <si>
    <t>МАОУ гимназия № 80</t>
  </si>
  <si>
    <t>МОУ СОШ № 109</t>
  </si>
  <si>
    <t>МБОУ лицей №13</t>
  </si>
  <si>
    <t>МОУ Увельская СОШ №1</t>
  </si>
  <si>
    <t>МОУ СОШ №1</t>
  </si>
  <si>
    <t xml:space="preserve">МАОУ СОШ № 30 </t>
  </si>
  <si>
    <t>ГБУ ОШИ ЧОЛИ</t>
  </si>
  <si>
    <t>МБОУ Чесменская СОШ №1</t>
  </si>
  <si>
    <t>МОУ СОШ № 4</t>
  </si>
  <si>
    <t>МАОУ лицей № 82</t>
  </si>
  <si>
    <t>МОУ лицей № 102</t>
  </si>
  <si>
    <t>МОУ лицей №102</t>
  </si>
  <si>
    <t>МОУ СОШ №6</t>
  </si>
  <si>
    <t>Капцан</t>
  </si>
  <si>
    <t>Арсентий</t>
  </si>
  <si>
    <t>Анатольевич</t>
  </si>
  <si>
    <t>Маслов</t>
  </si>
  <si>
    <t>Иван</t>
  </si>
  <si>
    <t>Владимирович</t>
  </si>
  <si>
    <t>Нестюк</t>
  </si>
  <si>
    <t>Арсений</t>
  </si>
  <si>
    <t>Павлович</t>
  </si>
  <si>
    <t>Фасалов</t>
  </si>
  <si>
    <t>Андрей</t>
  </si>
  <si>
    <t>Сергеевич</t>
  </si>
  <si>
    <t>Кошелев</t>
  </si>
  <si>
    <t>Ярослав</t>
  </si>
  <si>
    <t>Фёдоров</t>
  </si>
  <si>
    <t>Владимир</t>
  </si>
  <si>
    <t>Вячеславович</t>
  </si>
  <si>
    <t>Иващенко</t>
  </si>
  <si>
    <t>Дмитрий</t>
  </si>
  <si>
    <t>Игоревич</t>
  </si>
  <si>
    <t>Турбин</t>
  </si>
  <si>
    <t>Максим</t>
  </si>
  <si>
    <t>Дмитриевич</t>
  </si>
  <si>
    <t>Чупахина</t>
  </si>
  <si>
    <t>Алина</t>
  </si>
  <si>
    <t>Владимировна</t>
  </si>
  <si>
    <t>Пугач</t>
  </si>
  <si>
    <t>Софья</t>
  </si>
  <si>
    <t>Яковлевна</t>
  </si>
  <si>
    <t>Романов</t>
  </si>
  <si>
    <t>Сергей</t>
  </si>
  <si>
    <t>Андреевич</t>
  </si>
  <si>
    <t>Артёмов</t>
  </si>
  <si>
    <t>Евгений</t>
  </si>
  <si>
    <t>Олегович</t>
  </si>
  <si>
    <t>Лисицин</t>
  </si>
  <si>
    <t>Алексей</t>
  </si>
  <si>
    <t>Вадимович</t>
  </si>
  <si>
    <t>Копырин</t>
  </si>
  <si>
    <t>Денис</t>
  </si>
  <si>
    <t>Валерьевич</t>
  </si>
  <si>
    <t>Ненашев</t>
  </si>
  <si>
    <t>Павел</t>
  </si>
  <si>
    <t>Левдик</t>
  </si>
  <si>
    <t>Вероника</t>
  </si>
  <si>
    <t>Маковецкий</t>
  </si>
  <si>
    <t>Владислав</t>
  </si>
  <si>
    <t>Подкорытов</t>
  </si>
  <si>
    <t>Александрович</t>
  </si>
  <si>
    <t>Панова</t>
  </si>
  <si>
    <t>Мария</t>
  </si>
  <si>
    <t>Вячеславовна</t>
  </si>
  <si>
    <t>Суворков</t>
  </si>
  <si>
    <t>Петр</t>
  </si>
  <si>
    <t>Волков</t>
  </si>
  <si>
    <t>Мельников</t>
  </si>
  <si>
    <t>Приходько</t>
  </si>
  <si>
    <t>Юрий</t>
  </si>
  <si>
    <t>Рубинштейн</t>
  </si>
  <si>
    <t>Виктор</t>
  </si>
  <si>
    <t>Аркадьевич</t>
  </si>
  <si>
    <t>Засухин</t>
  </si>
  <si>
    <t>Михайлов</t>
  </si>
  <si>
    <t>Артем</t>
  </si>
  <si>
    <t>Геннадьевич</t>
  </si>
  <si>
    <t>Жиркина</t>
  </si>
  <si>
    <t>Анна</t>
  </si>
  <si>
    <t>Андреевна</t>
  </si>
  <si>
    <t>Зинченко</t>
  </si>
  <si>
    <t>Антон</t>
  </si>
  <si>
    <t>Викторович</t>
  </si>
  <si>
    <t>Попов</t>
  </si>
  <si>
    <t>Соловьева</t>
  </si>
  <si>
    <t>Полина</t>
  </si>
  <si>
    <t>Александровна</t>
  </si>
  <si>
    <t>Федосеев</t>
  </si>
  <si>
    <t>Георгий</t>
  </si>
  <si>
    <t>Иванович</t>
  </si>
  <si>
    <t>Березянский</t>
  </si>
  <si>
    <t>Олег</t>
  </si>
  <si>
    <t>Ярмухаметов</t>
  </si>
  <si>
    <t>Вадим</t>
  </si>
  <si>
    <t>Фагилович</t>
  </si>
  <si>
    <t>Весельский</t>
  </si>
  <si>
    <t>Кирилл</t>
  </si>
  <si>
    <t>Юрьевич</t>
  </si>
  <si>
    <t>Долинин</t>
  </si>
  <si>
    <t>Мальцев</t>
  </si>
  <si>
    <t>Илья</t>
  </si>
  <si>
    <t>Гончаров</t>
  </si>
  <si>
    <t>Михаил</t>
  </si>
  <si>
    <t>Сухоручкин</t>
  </si>
  <si>
    <t>Лыжин</t>
  </si>
  <si>
    <t>Нарушев</t>
  </si>
  <si>
    <t>Александр</t>
  </si>
  <si>
    <t>Шабалин</t>
  </si>
  <si>
    <t>Витальевич</t>
  </si>
  <si>
    <t>Шунайлов</t>
  </si>
  <si>
    <t>Кункель</t>
  </si>
  <si>
    <t>Татьяна</t>
  </si>
  <si>
    <t>Сергеевна</t>
  </si>
  <si>
    <t>Красильников</t>
  </si>
  <si>
    <t>Букреева</t>
  </si>
  <si>
    <t>Яна</t>
  </si>
  <si>
    <t>Денисовна</t>
  </si>
  <si>
    <t>Федосов</t>
  </si>
  <si>
    <t>Тривайло</t>
  </si>
  <si>
    <t>Станислав</t>
  </si>
  <si>
    <t>Журавлёв</t>
  </si>
  <si>
    <t>Данил</t>
  </si>
  <si>
    <t>Васильевич</t>
  </si>
  <si>
    <t>Маркин</t>
  </si>
  <si>
    <t>Алексеевич</t>
  </si>
  <si>
    <t>Пыхов</t>
  </si>
  <si>
    <t>Борисович</t>
  </si>
  <si>
    <t>Прокофьев</t>
  </si>
  <si>
    <t>Ярушин</t>
  </si>
  <si>
    <t>Лазарев</t>
  </si>
  <si>
    <t>Батырев</t>
  </si>
  <si>
    <t>Подаксенов</t>
  </si>
  <si>
    <t>Ефимовичева</t>
  </si>
  <si>
    <t>Акимов</t>
  </si>
  <si>
    <t>Селянин</t>
  </si>
  <si>
    <t>Рябцева</t>
  </si>
  <si>
    <t>Ольга</t>
  </si>
  <si>
    <t>Викторовна</t>
  </si>
  <si>
    <t>Андриянов</t>
  </si>
  <si>
    <t>Балахонцев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</si>
</sst>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tabSelected="1" zoomScale="80" zoomScaleNormal="80" zoomScalePageLayoutView="0" workbookViewId="0" topLeftCell="A37">
      <selection activeCell="B1" sqref="B1:B16384"/>
    </sheetView>
  </sheetViews>
  <sheetFormatPr defaultColWidth="9.140625" defaultRowHeight="12.75"/>
  <cols>
    <col min="1" max="1" width="4.421875" style="0" customWidth="1"/>
    <col min="2" max="2" width="7.57421875" style="0" hidden="1" customWidth="1"/>
    <col min="3" max="3" width="9.28125" style="0" customWidth="1"/>
    <col min="4" max="4" width="13.421875" style="13" customWidth="1"/>
    <col min="5" max="5" width="14.421875" style="0" customWidth="1"/>
    <col min="6" max="6" width="12.28125" style="0" customWidth="1"/>
    <col min="7" max="7" width="15.7109375" style="0" customWidth="1"/>
    <col min="8" max="8" width="21.57421875" style="6" customWidth="1"/>
    <col min="9" max="9" width="22.57421875" style="6" customWidth="1"/>
    <col min="10" max="14" width="6.28125" style="0" customWidth="1"/>
    <col min="15" max="24" width="3.7109375" style="0" customWidth="1"/>
    <col min="25" max="25" width="6.28125" style="16" customWidth="1"/>
    <col min="26" max="33" width="2.7109375" style="0" customWidth="1"/>
    <col min="34" max="34" width="6.28125" style="16" customWidth="1"/>
    <col min="35" max="35" width="10.00390625" style="20" customWidth="1"/>
    <col min="36" max="37" width="9.140625" style="0" hidden="1" customWidth="1"/>
  </cols>
  <sheetData>
    <row r="1" spans="1:35" ht="12.75">
      <c r="A1" t="s">
        <v>20</v>
      </c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1"/>
      <c r="AA1" s="1"/>
      <c r="AB1" s="1"/>
      <c r="AC1" s="1"/>
      <c r="AD1" s="1"/>
      <c r="AE1" s="1"/>
      <c r="AF1" s="1"/>
      <c r="AG1" s="1"/>
      <c r="AI1" s="19"/>
    </row>
    <row r="2" spans="1:35" ht="12.75">
      <c r="A2" t="s">
        <v>21</v>
      </c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G2" s="1"/>
      <c r="AI2" s="19"/>
    </row>
    <row r="3" spans="1:35" ht="12.75">
      <c r="A3" s="3" t="s">
        <v>10</v>
      </c>
      <c r="B3" s="3"/>
      <c r="C3" s="3"/>
      <c r="D3" s="14"/>
      <c r="E3" s="3"/>
      <c r="F3" s="3"/>
      <c r="G3" s="3"/>
      <c r="H3" s="3"/>
      <c r="I3" s="4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"/>
      <c r="AA3" s="1"/>
      <c r="AB3" s="1"/>
      <c r="AC3" s="1"/>
      <c r="AD3" s="1"/>
      <c r="AE3" s="1"/>
      <c r="AF3" s="1"/>
      <c r="AG3" s="1"/>
      <c r="AI3" s="19"/>
    </row>
    <row r="4" spans="1:37" ht="12.75" customHeight="1">
      <c r="A4" s="26" t="s">
        <v>0</v>
      </c>
      <c r="B4" s="21" t="s">
        <v>22</v>
      </c>
      <c r="C4" s="21" t="s">
        <v>23</v>
      </c>
      <c r="D4" s="21" t="s">
        <v>24</v>
      </c>
      <c r="E4" s="28" t="s">
        <v>1</v>
      </c>
      <c r="F4" s="28" t="s">
        <v>2</v>
      </c>
      <c r="G4" s="28" t="s">
        <v>3</v>
      </c>
      <c r="H4" s="28" t="s">
        <v>4</v>
      </c>
      <c r="I4" s="32" t="s">
        <v>5</v>
      </c>
      <c r="J4" s="28" t="s">
        <v>6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4" t="s">
        <v>12</v>
      </c>
      <c r="AJ4" s="28" t="s">
        <v>7</v>
      </c>
      <c r="AK4" s="25" t="s">
        <v>11</v>
      </c>
    </row>
    <row r="5" spans="1:37" ht="12.75">
      <c r="A5" s="27"/>
      <c r="B5" s="22"/>
      <c r="C5" s="22"/>
      <c r="D5" s="22"/>
      <c r="E5" s="27"/>
      <c r="F5" s="27"/>
      <c r="G5" s="27"/>
      <c r="H5" s="27"/>
      <c r="I5" s="33"/>
      <c r="J5" s="29" t="s">
        <v>8</v>
      </c>
      <c r="K5" s="30"/>
      <c r="L5" s="30"/>
      <c r="M5" s="30"/>
      <c r="N5" s="31"/>
      <c r="O5" s="12"/>
      <c r="P5" s="12"/>
      <c r="Q5" s="12"/>
      <c r="R5" s="12"/>
      <c r="S5" s="12"/>
      <c r="T5" s="12"/>
      <c r="U5" s="12"/>
      <c r="V5" s="12"/>
      <c r="W5" s="12"/>
      <c r="X5" s="12"/>
      <c r="Y5" s="28" t="s">
        <v>9</v>
      </c>
      <c r="Z5" s="28"/>
      <c r="AA5" s="28"/>
      <c r="AB5" s="28"/>
      <c r="AC5" s="28"/>
      <c r="AD5" s="28"/>
      <c r="AE5" s="28"/>
      <c r="AF5" s="28"/>
      <c r="AG5" s="28"/>
      <c r="AH5" s="28"/>
      <c r="AI5" s="24"/>
      <c r="AJ5" s="28"/>
      <c r="AK5" s="25"/>
    </row>
    <row r="6" spans="1:37" ht="66" customHeight="1">
      <c r="A6" s="27"/>
      <c r="B6" s="23"/>
      <c r="C6" s="23"/>
      <c r="D6" s="23"/>
      <c r="E6" s="27"/>
      <c r="F6" s="27"/>
      <c r="G6" s="27"/>
      <c r="H6" s="27"/>
      <c r="I6" s="33"/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7">
        <v>7</v>
      </c>
      <c r="V6" s="7">
        <v>8</v>
      </c>
      <c r="W6" s="7">
        <v>9</v>
      </c>
      <c r="X6" s="7">
        <v>10</v>
      </c>
      <c r="Y6" s="17" t="s">
        <v>18</v>
      </c>
      <c r="Z6" s="7">
        <v>1</v>
      </c>
      <c r="AA6" s="7">
        <v>2</v>
      </c>
      <c r="AB6" s="7">
        <v>3</v>
      </c>
      <c r="AC6" s="7">
        <v>4</v>
      </c>
      <c r="AD6" s="7">
        <v>5</v>
      </c>
      <c r="AE6" s="7">
        <v>6</v>
      </c>
      <c r="AF6" s="7">
        <v>7</v>
      </c>
      <c r="AG6" s="7">
        <v>8</v>
      </c>
      <c r="AH6" s="17" t="s">
        <v>19</v>
      </c>
      <c r="AI6" s="24"/>
      <c r="AJ6" s="28"/>
      <c r="AK6" s="25"/>
    </row>
    <row r="7" spans="1:37" ht="15.75">
      <c r="A7" s="5">
        <v>1</v>
      </c>
      <c r="B7" s="9">
        <v>528</v>
      </c>
      <c r="C7" s="5">
        <v>671</v>
      </c>
      <c r="D7" s="15">
        <v>2739</v>
      </c>
      <c r="E7" s="5" t="s">
        <v>107</v>
      </c>
      <c r="F7" s="5" t="s">
        <v>108</v>
      </c>
      <c r="G7" s="5" t="s">
        <v>109</v>
      </c>
      <c r="H7" s="11" t="s">
        <v>38</v>
      </c>
      <c r="I7" s="10" t="s">
        <v>75</v>
      </c>
      <c r="J7" s="5">
        <v>10</v>
      </c>
      <c r="K7" s="5">
        <v>10</v>
      </c>
      <c r="L7" s="5">
        <v>10</v>
      </c>
      <c r="M7" s="5">
        <v>10</v>
      </c>
      <c r="N7" s="5">
        <v>10</v>
      </c>
      <c r="O7" s="5">
        <v>2</v>
      </c>
      <c r="P7" s="5">
        <v>1</v>
      </c>
      <c r="Q7" s="5">
        <v>1</v>
      </c>
      <c r="R7" s="5">
        <v>1</v>
      </c>
      <c r="S7" s="5">
        <v>1</v>
      </c>
      <c r="T7" s="5">
        <v>2</v>
      </c>
      <c r="U7" s="5">
        <v>2</v>
      </c>
      <c r="V7" s="5">
        <v>1</v>
      </c>
      <c r="W7" s="5">
        <v>1</v>
      </c>
      <c r="X7" s="5">
        <v>1</v>
      </c>
      <c r="Y7" s="18">
        <f aca="true" t="shared" si="0" ref="Y7:Y38">SUM(O7:X7)</f>
        <v>13</v>
      </c>
      <c r="Z7" s="5">
        <v>3</v>
      </c>
      <c r="AA7" s="5">
        <v>1</v>
      </c>
      <c r="AB7" s="5">
        <v>2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18">
        <f aca="true" t="shared" si="1" ref="AH7:AH38">SUM(Z7:AG7)</f>
        <v>11</v>
      </c>
      <c r="AI7" s="17">
        <f aca="true" t="shared" si="2" ref="AI7:AI38">SUM(J7:N7)+Y7+AH7</f>
        <v>74</v>
      </c>
      <c r="AJ7" s="5"/>
      <c r="AK7" s="5"/>
    </row>
    <row r="8" spans="1:37" ht="15.75">
      <c r="A8" s="5">
        <v>2</v>
      </c>
      <c r="B8" s="5">
        <v>979</v>
      </c>
      <c r="C8" s="5">
        <v>1001</v>
      </c>
      <c r="D8" s="15">
        <v>3630</v>
      </c>
      <c r="E8" s="5" t="s">
        <v>98</v>
      </c>
      <c r="F8" s="5" t="s">
        <v>99</v>
      </c>
      <c r="G8" s="5" t="s">
        <v>100</v>
      </c>
      <c r="H8" s="11" t="s">
        <v>38</v>
      </c>
      <c r="I8" s="10" t="s">
        <v>74</v>
      </c>
      <c r="J8" s="5">
        <v>10</v>
      </c>
      <c r="K8" s="5">
        <v>10</v>
      </c>
      <c r="L8" s="5">
        <v>10</v>
      </c>
      <c r="M8" s="5">
        <v>10</v>
      </c>
      <c r="N8" s="5">
        <v>10</v>
      </c>
      <c r="O8" s="5">
        <v>2</v>
      </c>
      <c r="P8" s="5">
        <v>1</v>
      </c>
      <c r="Q8" s="5">
        <v>2</v>
      </c>
      <c r="R8" s="5">
        <v>0</v>
      </c>
      <c r="S8" s="5">
        <v>1</v>
      </c>
      <c r="T8" s="5">
        <v>2</v>
      </c>
      <c r="U8" s="5">
        <v>2</v>
      </c>
      <c r="V8" s="5">
        <v>2</v>
      </c>
      <c r="W8" s="5">
        <v>0</v>
      </c>
      <c r="X8" s="5">
        <v>1</v>
      </c>
      <c r="Y8" s="18">
        <f t="shared" si="0"/>
        <v>13</v>
      </c>
      <c r="Z8" s="5">
        <v>3</v>
      </c>
      <c r="AA8" s="5">
        <v>1</v>
      </c>
      <c r="AB8" s="5">
        <v>2</v>
      </c>
      <c r="AC8" s="5">
        <v>0</v>
      </c>
      <c r="AD8" s="5">
        <v>1</v>
      </c>
      <c r="AE8" s="5">
        <v>1</v>
      </c>
      <c r="AF8" s="5">
        <v>1</v>
      </c>
      <c r="AG8" s="5">
        <v>1</v>
      </c>
      <c r="AH8" s="18">
        <f t="shared" si="1"/>
        <v>10</v>
      </c>
      <c r="AI8" s="17">
        <f t="shared" si="2"/>
        <v>73</v>
      </c>
      <c r="AJ8" s="5"/>
      <c r="AK8" s="5"/>
    </row>
    <row r="9" spans="1:37" ht="15.75">
      <c r="A9" s="5">
        <v>3</v>
      </c>
      <c r="B9" s="5">
        <v>1023</v>
      </c>
      <c r="C9" s="5">
        <v>2211</v>
      </c>
      <c r="D9" s="15">
        <v>2772</v>
      </c>
      <c r="E9" s="5" t="s">
        <v>110</v>
      </c>
      <c r="F9" s="5" t="s">
        <v>111</v>
      </c>
      <c r="G9" s="5" t="s">
        <v>109</v>
      </c>
      <c r="H9" s="11" t="s">
        <v>43</v>
      </c>
      <c r="I9" s="11" t="s">
        <v>83</v>
      </c>
      <c r="J9" s="5">
        <v>9</v>
      </c>
      <c r="K9" s="5">
        <v>10</v>
      </c>
      <c r="L9" s="5">
        <v>10</v>
      </c>
      <c r="M9" s="5">
        <v>10</v>
      </c>
      <c r="N9" s="5">
        <v>10</v>
      </c>
      <c r="O9" s="5">
        <v>2</v>
      </c>
      <c r="P9" s="5">
        <v>1</v>
      </c>
      <c r="Q9" s="5">
        <v>2</v>
      </c>
      <c r="R9" s="5">
        <v>1</v>
      </c>
      <c r="S9" s="5">
        <v>1</v>
      </c>
      <c r="T9" s="5">
        <v>2</v>
      </c>
      <c r="U9" s="5">
        <v>2</v>
      </c>
      <c r="V9" s="5">
        <v>2</v>
      </c>
      <c r="W9" s="5">
        <v>1</v>
      </c>
      <c r="X9" s="5">
        <v>1</v>
      </c>
      <c r="Y9" s="18">
        <f t="shared" si="0"/>
        <v>15</v>
      </c>
      <c r="Z9" s="5">
        <v>3</v>
      </c>
      <c r="AA9" s="5">
        <v>0</v>
      </c>
      <c r="AB9" s="5">
        <v>0</v>
      </c>
      <c r="AC9" s="5">
        <v>0</v>
      </c>
      <c r="AD9" s="5">
        <v>1</v>
      </c>
      <c r="AE9" s="5">
        <v>3</v>
      </c>
      <c r="AF9" s="5">
        <v>1</v>
      </c>
      <c r="AG9" s="5">
        <v>1</v>
      </c>
      <c r="AH9" s="18">
        <f t="shared" si="1"/>
        <v>9</v>
      </c>
      <c r="AI9" s="17">
        <f t="shared" si="2"/>
        <v>73</v>
      </c>
      <c r="AJ9" s="5"/>
      <c r="AK9" s="5"/>
    </row>
    <row r="10" spans="1:37" ht="15.75">
      <c r="A10" s="5">
        <v>4</v>
      </c>
      <c r="B10" s="5">
        <v>110</v>
      </c>
      <c r="C10" s="5">
        <v>3080</v>
      </c>
      <c r="D10" s="15">
        <v>3707</v>
      </c>
      <c r="E10" s="5" t="s">
        <v>101</v>
      </c>
      <c r="F10" s="5" t="s">
        <v>102</v>
      </c>
      <c r="G10" s="5" t="s">
        <v>103</v>
      </c>
      <c r="H10" s="11" t="s">
        <v>26</v>
      </c>
      <c r="I10" s="11" t="s">
        <v>58</v>
      </c>
      <c r="J10" s="5">
        <v>10</v>
      </c>
      <c r="K10" s="5">
        <v>10</v>
      </c>
      <c r="L10" s="5">
        <v>10</v>
      </c>
      <c r="M10" s="5">
        <v>10</v>
      </c>
      <c r="N10" s="5">
        <v>10</v>
      </c>
      <c r="O10" s="5">
        <v>2</v>
      </c>
      <c r="P10" s="5">
        <v>1</v>
      </c>
      <c r="Q10" s="5">
        <v>1</v>
      </c>
      <c r="R10" s="5">
        <v>0</v>
      </c>
      <c r="S10" s="5">
        <v>1</v>
      </c>
      <c r="T10" s="5">
        <v>2</v>
      </c>
      <c r="U10" s="5">
        <v>2</v>
      </c>
      <c r="V10" s="5">
        <v>1</v>
      </c>
      <c r="W10" s="5">
        <v>1</v>
      </c>
      <c r="X10" s="5">
        <v>1</v>
      </c>
      <c r="Y10" s="18">
        <f t="shared" si="0"/>
        <v>12</v>
      </c>
      <c r="Z10" s="5">
        <v>1</v>
      </c>
      <c r="AA10" s="5">
        <v>3</v>
      </c>
      <c r="AB10" s="5">
        <v>0</v>
      </c>
      <c r="AC10" s="5">
        <v>0</v>
      </c>
      <c r="AD10" s="5">
        <v>1</v>
      </c>
      <c r="AE10" s="5">
        <v>1</v>
      </c>
      <c r="AF10" s="5">
        <v>1</v>
      </c>
      <c r="AG10" s="5">
        <v>1</v>
      </c>
      <c r="AH10" s="18">
        <f t="shared" si="1"/>
        <v>8</v>
      </c>
      <c r="AI10" s="17">
        <f t="shared" si="2"/>
        <v>70</v>
      </c>
      <c r="AJ10" s="5"/>
      <c r="AK10" s="5"/>
    </row>
    <row r="11" spans="1:37" ht="15.75">
      <c r="A11" s="5">
        <v>5</v>
      </c>
      <c r="B11" s="5">
        <v>594</v>
      </c>
      <c r="C11" s="5">
        <v>2662</v>
      </c>
      <c r="D11" s="15">
        <v>1793</v>
      </c>
      <c r="E11" s="5" t="s">
        <v>104</v>
      </c>
      <c r="F11" s="5" t="s">
        <v>105</v>
      </c>
      <c r="G11" s="5" t="s">
        <v>106</v>
      </c>
      <c r="H11" s="11" t="s">
        <v>40</v>
      </c>
      <c r="I11" s="11" t="s">
        <v>79</v>
      </c>
      <c r="J11" s="5">
        <v>10</v>
      </c>
      <c r="K11" s="5">
        <v>10</v>
      </c>
      <c r="L11" s="5">
        <v>10</v>
      </c>
      <c r="M11" s="5">
        <v>10</v>
      </c>
      <c r="N11" s="5">
        <v>10</v>
      </c>
      <c r="O11" s="5">
        <v>2</v>
      </c>
      <c r="P11" s="5">
        <v>2</v>
      </c>
      <c r="Q11" s="5">
        <v>1</v>
      </c>
      <c r="R11" s="5">
        <v>0</v>
      </c>
      <c r="S11" s="5">
        <v>0</v>
      </c>
      <c r="T11" s="5">
        <v>1</v>
      </c>
      <c r="U11" s="5">
        <v>2</v>
      </c>
      <c r="V11" s="5">
        <v>1</v>
      </c>
      <c r="W11" s="5">
        <v>0</v>
      </c>
      <c r="X11" s="5">
        <v>0</v>
      </c>
      <c r="Y11" s="18">
        <f t="shared" si="0"/>
        <v>9</v>
      </c>
      <c r="Z11" s="5">
        <v>1</v>
      </c>
      <c r="AA11" s="5">
        <v>3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18">
        <f t="shared" si="1"/>
        <v>4</v>
      </c>
      <c r="AI11" s="17">
        <f t="shared" si="2"/>
        <v>63</v>
      </c>
      <c r="AJ11" s="5"/>
      <c r="AK11" s="5"/>
    </row>
    <row r="12" spans="1:37" ht="15.75">
      <c r="A12" s="5">
        <v>6</v>
      </c>
      <c r="B12" s="5">
        <v>1001</v>
      </c>
      <c r="C12" s="5">
        <v>1034</v>
      </c>
      <c r="D12" s="15">
        <v>858</v>
      </c>
      <c r="E12" s="5" t="s">
        <v>115</v>
      </c>
      <c r="F12" s="5" t="s">
        <v>116</v>
      </c>
      <c r="G12" s="5" t="s">
        <v>117</v>
      </c>
      <c r="H12" s="11" t="s">
        <v>26</v>
      </c>
      <c r="I12" s="11" t="s">
        <v>58</v>
      </c>
      <c r="J12" s="5">
        <v>10</v>
      </c>
      <c r="K12" s="5">
        <v>10</v>
      </c>
      <c r="L12" s="5">
        <v>5</v>
      </c>
      <c r="M12" s="5">
        <v>10</v>
      </c>
      <c r="N12" s="5">
        <v>10</v>
      </c>
      <c r="O12" s="5">
        <v>2</v>
      </c>
      <c r="P12" s="5">
        <v>1</v>
      </c>
      <c r="Q12" s="5">
        <v>1</v>
      </c>
      <c r="R12" s="5">
        <v>1</v>
      </c>
      <c r="S12" s="5">
        <v>0</v>
      </c>
      <c r="T12" s="5">
        <v>1</v>
      </c>
      <c r="U12" s="5">
        <v>2</v>
      </c>
      <c r="V12" s="5">
        <v>1</v>
      </c>
      <c r="W12" s="5">
        <v>0</v>
      </c>
      <c r="X12" s="5">
        <v>1</v>
      </c>
      <c r="Y12" s="18">
        <f t="shared" si="0"/>
        <v>10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18">
        <f t="shared" si="1"/>
        <v>4</v>
      </c>
      <c r="AI12" s="17">
        <f t="shared" si="2"/>
        <v>59</v>
      </c>
      <c r="AJ12" s="5"/>
      <c r="AK12" s="5"/>
    </row>
    <row r="13" spans="1:37" ht="15.75">
      <c r="A13" s="5">
        <v>7</v>
      </c>
      <c r="B13" s="5">
        <v>616</v>
      </c>
      <c r="C13" s="5">
        <v>3212</v>
      </c>
      <c r="D13" s="15">
        <v>396</v>
      </c>
      <c r="E13" s="5" t="s">
        <v>112</v>
      </c>
      <c r="F13" s="5" t="s">
        <v>113</v>
      </c>
      <c r="G13" s="5" t="s">
        <v>114</v>
      </c>
      <c r="H13" s="11" t="s">
        <v>43</v>
      </c>
      <c r="I13" s="11" t="s">
        <v>83</v>
      </c>
      <c r="J13" s="5">
        <v>10</v>
      </c>
      <c r="K13" s="5">
        <v>8</v>
      </c>
      <c r="L13" s="5">
        <v>10</v>
      </c>
      <c r="M13" s="5">
        <v>10</v>
      </c>
      <c r="N13" s="5">
        <v>10</v>
      </c>
      <c r="O13" s="5">
        <v>1</v>
      </c>
      <c r="P13" s="5">
        <v>1</v>
      </c>
      <c r="Q13" s="5">
        <v>1</v>
      </c>
      <c r="R13" s="5">
        <v>0</v>
      </c>
      <c r="S13" s="5">
        <v>0</v>
      </c>
      <c r="T13" s="5">
        <v>1</v>
      </c>
      <c r="U13" s="5">
        <v>2</v>
      </c>
      <c r="V13" s="5">
        <v>1</v>
      </c>
      <c r="W13" s="5">
        <v>0</v>
      </c>
      <c r="X13" s="5">
        <v>1</v>
      </c>
      <c r="Y13" s="18">
        <f t="shared" si="0"/>
        <v>8</v>
      </c>
      <c r="Z13" s="5">
        <v>1</v>
      </c>
      <c r="AA13" s="5">
        <v>1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18">
        <f t="shared" si="1"/>
        <v>3</v>
      </c>
      <c r="AI13" s="17">
        <f t="shared" si="2"/>
        <v>59</v>
      </c>
      <c r="AJ13" s="5"/>
      <c r="AK13" s="5"/>
    </row>
    <row r="14" spans="1:37" ht="15.75">
      <c r="A14" s="5">
        <v>8</v>
      </c>
      <c r="B14" s="5">
        <v>341</v>
      </c>
      <c r="C14" s="5">
        <v>1694</v>
      </c>
      <c r="D14" s="15">
        <v>2992</v>
      </c>
      <c r="E14" s="5" t="s">
        <v>121</v>
      </c>
      <c r="F14" s="5" t="s">
        <v>122</v>
      </c>
      <c r="G14" s="5" t="s">
        <v>123</v>
      </c>
      <c r="H14" s="11" t="s">
        <v>52</v>
      </c>
      <c r="I14" s="11" t="s">
        <v>97</v>
      </c>
      <c r="J14" s="5">
        <v>10</v>
      </c>
      <c r="K14" s="5">
        <v>10</v>
      </c>
      <c r="L14" s="5">
        <v>10</v>
      </c>
      <c r="M14" s="5">
        <v>4</v>
      </c>
      <c r="N14" s="5">
        <v>10</v>
      </c>
      <c r="O14" s="5">
        <v>2</v>
      </c>
      <c r="P14" s="5">
        <v>1</v>
      </c>
      <c r="Q14" s="5">
        <v>1</v>
      </c>
      <c r="R14" s="5">
        <v>0</v>
      </c>
      <c r="S14" s="5">
        <v>0</v>
      </c>
      <c r="T14" s="5">
        <v>1</v>
      </c>
      <c r="U14" s="5">
        <v>2</v>
      </c>
      <c r="V14" s="5">
        <v>1</v>
      </c>
      <c r="W14" s="5">
        <v>1</v>
      </c>
      <c r="X14" s="5">
        <v>0</v>
      </c>
      <c r="Y14" s="18">
        <f t="shared" si="0"/>
        <v>9</v>
      </c>
      <c r="Z14" s="5">
        <v>1</v>
      </c>
      <c r="AA14" s="5">
        <v>1</v>
      </c>
      <c r="AB14" s="5">
        <v>2</v>
      </c>
      <c r="AC14" s="5">
        <v>0</v>
      </c>
      <c r="AD14" s="5">
        <v>0</v>
      </c>
      <c r="AE14" s="5">
        <v>1</v>
      </c>
      <c r="AF14" s="5">
        <v>1</v>
      </c>
      <c r="AG14" s="5">
        <v>0</v>
      </c>
      <c r="AH14" s="18">
        <f t="shared" si="1"/>
        <v>6</v>
      </c>
      <c r="AI14" s="17">
        <f t="shared" si="2"/>
        <v>59</v>
      </c>
      <c r="AJ14" s="5"/>
      <c r="AK14" s="5"/>
    </row>
    <row r="15" spans="1:37" ht="15.75">
      <c r="A15" s="5">
        <v>9</v>
      </c>
      <c r="B15" s="5">
        <v>154</v>
      </c>
      <c r="C15" s="5">
        <v>627</v>
      </c>
      <c r="D15" s="15">
        <v>231</v>
      </c>
      <c r="E15" s="5" t="s">
        <v>130</v>
      </c>
      <c r="F15" s="5" t="s">
        <v>131</v>
      </c>
      <c r="G15" s="5" t="s">
        <v>132</v>
      </c>
      <c r="H15" s="11" t="s">
        <v>35</v>
      </c>
      <c r="I15" s="11" t="s">
        <v>69</v>
      </c>
      <c r="J15" s="5">
        <v>10</v>
      </c>
      <c r="K15" s="5">
        <v>10</v>
      </c>
      <c r="L15" s="5">
        <v>5</v>
      </c>
      <c r="M15" s="5">
        <v>5</v>
      </c>
      <c r="N15" s="5">
        <v>10</v>
      </c>
      <c r="O15" s="5">
        <v>2</v>
      </c>
      <c r="P15" s="5">
        <v>1</v>
      </c>
      <c r="Q15" s="5">
        <v>1</v>
      </c>
      <c r="R15" s="5">
        <v>1</v>
      </c>
      <c r="S15" s="5">
        <v>0</v>
      </c>
      <c r="T15" s="5">
        <v>2</v>
      </c>
      <c r="U15" s="5">
        <v>2</v>
      </c>
      <c r="V15" s="5">
        <v>1</v>
      </c>
      <c r="W15" s="5">
        <v>0</v>
      </c>
      <c r="X15" s="5">
        <v>0</v>
      </c>
      <c r="Y15" s="18">
        <f t="shared" si="0"/>
        <v>10</v>
      </c>
      <c r="Z15" s="5">
        <v>1</v>
      </c>
      <c r="AA15" s="5">
        <v>3</v>
      </c>
      <c r="AB15" s="5">
        <v>0</v>
      </c>
      <c r="AC15" s="5">
        <v>0</v>
      </c>
      <c r="AD15" s="5">
        <v>1</v>
      </c>
      <c r="AE15" s="5">
        <v>1</v>
      </c>
      <c r="AF15" s="5">
        <v>1</v>
      </c>
      <c r="AG15" s="5">
        <v>0</v>
      </c>
      <c r="AH15" s="18">
        <f t="shared" si="1"/>
        <v>7</v>
      </c>
      <c r="AI15" s="17">
        <f t="shared" si="2"/>
        <v>57</v>
      </c>
      <c r="AJ15" s="5"/>
      <c r="AK15" s="5"/>
    </row>
    <row r="16" spans="1:37" ht="15.75">
      <c r="A16" s="5">
        <v>10</v>
      </c>
      <c r="B16" s="5">
        <v>330</v>
      </c>
      <c r="C16" s="5">
        <v>781</v>
      </c>
      <c r="D16" s="15">
        <v>275</v>
      </c>
      <c r="E16" s="5" t="s">
        <v>136</v>
      </c>
      <c r="F16" s="5" t="s">
        <v>137</v>
      </c>
      <c r="G16" s="5" t="s">
        <v>138</v>
      </c>
      <c r="H16" s="11" t="s">
        <v>43</v>
      </c>
      <c r="I16" s="11" t="s">
        <v>83</v>
      </c>
      <c r="J16" s="5">
        <v>4</v>
      </c>
      <c r="K16" s="5">
        <v>10</v>
      </c>
      <c r="L16" s="5">
        <v>5</v>
      </c>
      <c r="M16" s="5">
        <v>10</v>
      </c>
      <c r="N16" s="5">
        <v>10</v>
      </c>
      <c r="O16" s="5">
        <v>1</v>
      </c>
      <c r="P16" s="5">
        <v>1</v>
      </c>
      <c r="Q16" s="5">
        <v>1</v>
      </c>
      <c r="R16" s="5">
        <v>0</v>
      </c>
      <c r="S16" s="5">
        <v>1</v>
      </c>
      <c r="T16" s="5">
        <v>1</v>
      </c>
      <c r="U16" s="5">
        <v>2</v>
      </c>
      <c r="V16" s="5">
        <v>1</v>
      </c>
      <c r="W16" s="5">
        <v>0</v>
      </c>
      <c r="X16" s="5">
        <v>1</v>
      </c>
      <c r="Y16" s="18">
        <f t="shared" si="0"/>
        <v>9</v>
      </c>
      <c r="Z16" s="5">
        <v>1</v>
      </c>
      <c r="AA16" s="5">
        <v>1</v>
      </c>
      <c r="AB16" s="5">
        <v>1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18">
        <f t="shared" si="1"/>
        <v>7</v>
      </c>
      <c r="AI16" s="17">
        <f t="shared" si="2"/>
        <v>55</v>
      </c>
      <c r="AJ16" s="5"/>
      <c r="AK16" s="5"/>
    </row>
    <row r="17" spans="1:37" ht="15.75">
      <c r="A17" s="5">
        <v>11</v>
      </c>
      <c r="B17" s="5">
        <v>506</v>
      </c>
      <c r="C17" s="5">
        <v>1639</v>
      </c>
      <c r="D17" s="15">
        <v>1771</v>
      </c>
      <c r="E17" s="5" t="s">
        <v>143</v>
      </c>
      <c r="F17" s="5" t="s">
        <v>144</v>
      </c>
      <c r="G17" s="5" t="s">
        <v>106</v>
      </c>
      <c r="H17" s="11" t="s">
        <v>28</v>
      </c>
      <c r="I17" s="11" t="s">
        <v>60</v>
      </c>
      <c r="J17" s="5">
        <v>9</v>
      </c>
      <c r="K17" s="5">
        <v>10</v>
      </c>
      <c r="L17" s="5">
        <v>4</v>
      </c>
      <c r="M17" s="5">
        <v>10</v>
      </c>
      <c r="N17" s="5">
        <v>1</v>
      </c>
      <c r="O17" s="5">
        <v>2</v>
      </c>
      <c r="P17" s="5">
        <v>1</v>
      </c>
      <c r="Q17" s="5">
        <v>2</v>
      </c>
      <c r="R17" s="5">
        <v>0.5</v>
      </c>
      <c r="S17" s="5">
        <v>1</v>
      </c>
      <c r="T17" s="5">
        <v>2</v>
      </c>
      <c r="U17" s="5">
        <v>2</v>
      </c>
      <c r="V17" s="5">
        <v>1</v>
      </c>
      <c r="W17" s="5">
        <v>0.5</v>
      </c>
      <c r="X17" s="5">
        <v>1</v>
      </c>
      <c r="Y17" s="18">
        <f t="shared" si="0"/>
        <v>13</v>
      </c>
      <c r="Z17" s="5">
        <v>2</v>
      </c>
      <c r="AA17" s="5">
        <v>3</v>
      </c>
      <c r="AB17" s="5">
        <v>2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18">
        <f t="shared" si="1"/>
        <v>8</v>
      </c>
      <c r="AI17" s="17">
        <f t="shared" si="2"/>
        <v>55</v>
      </c>
      <c r="AJ17" s="5"/>
      <c r="AK17" s="5"/>
    </row>
    <row r="18" spans="1:37" ht="15.75">
      <c r="A18" s="5">
        <v>12</v>
      </c>
      <c r="B18" s="5">
        <v>462</v>
      </c>
      <c r="C18" s="5">
        <v>3410</v>
      </c>
      <c r="D18" s="15">
        <v>2376</v>
      </c>
      <c r="E18" s="5" t="s">
        <v>118</v>
      </c>
      <c r="F18" s="5" t="s">
        <v>119</v>
      </c>
      <c r="G18" s="5" t="s">
        <v>120</v>
      </c>
      <c r="H18" s="11" t="s">
        <v>26</v>
      </c>
      <c r="I18" s="11" t="s">
        <v>58</v>
      </c>
      <c r="J18" s="5">
        <v>10</v>
      </c>
      <c r="K18" s="5">
        <v>10</v>
      </c>
      <c r="L18" s="5">
        <v>5</v>
      </c>
      <c r="M18" s="5">
        <v>10</v>
      </c>
      <c r="N18" s="5">
        <v>10</v>
      </c>
      <c r="O18" s="5">
        <v>2</v>
      </c>
      <c r="P18" s="5">
        <v>1</v>
      </c>
      <c r="Q18" s="5">
        <v>1</v>
      </c>
      <c r="R18" s="5">
        <v>0</v>
      </c>
      <c r="S18" s="5">
        <v>0</v>
      </c>
      <c r="T18" s="5">
        <v>1</v>
      </c>
      <c r="U18" s="5">
        <v>2</v>
      </c>
      <c r="V18" s="5">
        <v>1</v>
      </c>
      <c r="W18" s="5">
        <v>0</v>
      </c>
      <c r="X18" s="5">
        <v>1</v>
      </c>
      <c r="Y18" s="18">
        <f t="shared" si="0"/>
        <v>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18">
        <f t="shared" si="1"/>
        <v>0</v>
      </c>
      <c r="AI18" s="17">
        <f t="shared" si="2"/>
        <v>54</v>
      </c>
      <c r="AJ18" s="5"/>
      <c r="AK18" s="5"/>
    </row>
    <row r="19" spans="1:37" ht="15.75">
      <c r="A19" s="5">
        <v>13</v>
      </c>
      <c r="B19" s="5">
        <v>473</v>
      </c>
      <c r="C19" s="5">
        <v>3553</v>
      </c>
      <c r="D19" s="15">
        <v>55</v>
      </c>
      <c r="E19" s="5" t="s">
        <v>124</v>
      </c>
      <c r="F19" s="5" t="s">
        <v>125</v>
      </c>
      <c r="G19" s="5" t="s">
        <v>126</v>
      </c>
      <c r="H19" s="11" t="s">
        <v>26</v>
      </c>
      <c r="I19" s="11" t="s">
        <v>58</v>
      </c>
      <c r="J19" s="5">
        <v>10</v>
      </c>
      <c r="K19" s="5">
        <v>10</v>
      </c>
      <c r="L19" s="5">
        <v>2</v>
      </c>
      <c r="M19" s="5">
        <v>10</v>
      </c>
      <c r="N19" s="5">
        <v>10</v>
      </c>
      <c r="O19" s="5">
        <v>2</v>
      </c>
      <c r="P19" s="5">
        <v>1</v>
      </c>
      <c r="Q19" s="5">
        <v>1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0</v>
      </c>
      <c r="X19" s="5">
        <v>0</v>
      </c>
      <c r="Y19" s="18">
        <f t="shared" si="0"/>
        <v>6</v>
      </c>
      <c r="Z19" s="5">
        <v>1</v>
      </c>
      <c r="AA19" s="5">
        <v>1</v>
      </c>
      <c r="AB19" s="5">
        <v>2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18">
        <f t="shared" si="1"/>
        <v>5</v>
      </c>
      <c r="AI19" s="17">
        <f t="shared" si="2"/>
        <v>53</v>
      </c>
      <c r="AJ19" s="5"/>
      <c r="AK19" s="5"/>
    </row>
    <row r="20" spans="1:37" ht="15.75">
      <c r="A20" s="5">
        <v>14</v>
      </c>
      <c r="B20" s="5">
        <v>286</v>
      </c>
      <c r="C20" s="5">
        <v>3883</v>
      </c>
      <c r="D20" s="15">
        <v>2244</v>
      </c>
      <c r="E20" s="5" t="s">
        <v>141</v>
      </c>
      <c r="F20" s="5" t="s">
        <v>142</v>
      </c>
      <c r="G20" s="5" t="s">
        <v>123</v>
      </c>
      <c r="H20" s="11" t="s">
        <v>40</v>
      </c>
      <c r="I20" s="11" t="s">
        <v>80</v>
      </c>
      <c r="J20" s="5">
        <v>7</v>
      </c>
      <c r="K20" s="5">
        <v>10</v>
      </c>
      <c r="L20" s="5">
        <v>5</v>
      </c>
      <c r="M20" s="5">
        <v>4</v>
      </c>
      <c r="N20" s="5">
        <v>10</v>
      </c>
      <c r="O20" s="5">
        <v>2</v>
      </c>
      <c r="P20" s="5">
        <v>1</v>
      </c>
      <c r="Q20" s="5">
        <v>1</v>
      </c>
      <c r="R20" s="5">
        <v>1</v>
      </c>
      <c r="S20" s="5">
        <v>0</v>
      </c>
      <c r="T20" s="5">
        <v>1</v>
      </c>
      <c r="U20" s="5">
        <v>2</v>
      </c>
      <c r="V20" s="5">
        <v>2</v>
      </c>
      <c r="W20" s="5">
        <v>0</v>
      </c>
      <c r="X20" s="5">
        <v>1</v>
      </c>
      <c r="Y20" s="18">
        <f t="shared" si="0"/>
        <v>11</v>
      </c>
      <c r="Z20" s="5">
        <v>1</v>
      </c>
      <c r="AA20" s="5">
        <v>1</v>
      </c>
      <c r="AB20" s="5">
        <v>1</v>
      </c>
      <c r="AC20" s="5">
        <v>0</v>
      </c>
      <c r="AD20" s="5">
        <v>1</v>
      </c>
      <c r="AE20" s="5">
        <v>1</v>
      </c>
      <c r="AF20" s="5">
        <v>0</v>
      </c>
      <c r="AG20" s="5">
        <v>0</v>
      </c>
      <c r="AH20" s="18">
        <f t="shared" si="1"/>
        <v>5</v>
      </c>
      <c r="AI20" s="17">
        <f t="shared" si="2"/>
        <v>52</v>
      </c>
      <c r="AJ20" s="5"/>
      <c r="AK20" s="5"/>
    </row>
    <row r="21" spans="1:37" ht="15.75">
      <c r="A21" s="5">
        <v>15</v>
      </c>
      <c r="B21" s="5">
        <v>429</v>
      </c>
      <c r="C21" s="5">
        <v>3619</v>
      </c>
      <c r="D21" s="15">
        <v>935</v>
      </c>
      <c r="E21" s="5" t="s">
        <v>139</v>
      </c>
      <c r="F21" s="5" t="s">
        <v>140</v>
      </c>
      <c r="G21" s="5" t="s">
        <v>109</v>
      </c>
      <c r="H21" s="11" t="s">
        <v>26</v>
      </c>
      <c r="I21" s="11" t="s">
        <v>58</v>
      </c>
      <c r="J21" s="5">
        <v>10</v>
      </c>
      <c r="K21" s="5">
        <v>8</v>
      </c>
      <c r="L21" s="5">
        <v>7</v>
      </c>
      <c r="M21" s="5">
        <v>4</v>
      </c>
      <c r="N21" s="5">
        <v>10</v>
      </c>
      <c r="O21" s="5">
        <v>1</v>
      </c>
      <c r="P21" s="5">
        <v>1</v>
      </c>
      <c r="Q21" s="5">
        <v>1</v>
      </c>
      <c r="R21" s="5">
        <v>0</v>
      </c>
      <c r="S21" s="5">
        <v>1</v>
      </c>
      <c r="T21" s="5">
        <v>1</v>
      </c>
      <c r="U21" s="5">
        <v>2</v>
      </c>
      <c r="V21" s="5">
        <v>1</v>
      </c>
      <c r="W21" s="5">
        <v>0</v>
      </c>
      <c r="X21" s="5">
        <v>0</v>
      </c>
      <c r="Y21" s="18">
        <f t="shared" si="0"/>
        <v>8</v>
      </c>
      <c r="Z21" s="5">
        <v>1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18">
        <f t="shared" si="1"/>
        <v>2</v>
      </c>
      <c r="AI21" s="17">
        <f t="shared" si="2"/>
        <v>49</v>
      </c>
      <c r="AJ21" s="5"/>
      <c r="AK21" s="5"/>
    </row>
    <row r="22" spans="1:37" ht="15.75">
      <c r="A22" s="5">
        <v>16</v>
      </c>
      <c r="B22" s="5">
        <v>297</v>
      </c>
      <c r="C22" s="5">
        <v>2530</v>
      </c>
      <c r="D22" s="15">
        <v>1936</v>
      </c>
      <c r="E22" s="5" t="s">
        <v>127</v>
      </c>
      <c r="F22" s="5" t="s">
        <v>128</v>
      </c>
      <c r="G22" s="5" t="s">
        <v>129</v>
      </c>
      <c r="H22" s="11" t="s">
        <v>26</v>
      </c>
      <c r="I22" s="11" t="s">
        <v>58</v>
      </c>
      <c r="J22" s="5">
        <v>8</v>
      </c>
      <c r="K22" s="5">
        <v>9</v>
      </c>
      <c r="L22" s="5">
        <v>5</v>
      </c>
      <c r="M22" s="5">
        <v>10</v>
      </c>
      <c r="N22" s="5">
        <v>10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0</v>
      </c>
      <c r="Y22" s="18">
        <f t="shared" si="0"/>
        <v>3</v>
      </c>
      <c r="Z22" s="5">
        <v>1</v>
      </c>
      <c r="AA22" s="5">
        <v>3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18">
        <f t="shared" si="1"/>
        <v>4</v>
      </c>
      <c r="AI22" s="17">
        <f t="shared" si="2"/>
        <v>49</v>
      </c>
      <c r="AJ22" s="5"/>
      <c r="AK22" s="5"/>
    </row>
    <row r="23" spans="1:37" ht="15.75">
      <c r="A23" s="5">
        <v>17</v>
      </c>
      <c r="B23" s="5">
        <v>869</v>
      </c>
      <c r="C23" s="5">
        <v>374</v>
      </c>
      <c r="D23" s="15">
        <v>1430</v>
      </c>
      <c r="E23" s="5" t="s">
        <v>152</v>
      </c>
      <c r="F23" s="5" t="s">
        <v>119</v>
      </c>
      <c r="G23" s="5" t="s">
        <v>129</v>
      </c>
      <c r="H23" s="10" t="s">
        <v>38</v>
      </c>
      <c r="I23" s="10" t="s">
        <v>73</v>
      </c>
      <c r="J23" s="5">
        <v>9</v>
      </c>
      <c r="K23" s="5">
        <v>10</v>
      </c>
      <c r="L23" s="5">
        <v>5</v>
      </c>
      <c r="M23" s="5">
        <v>2</v>
      </c>
      <c r="N23" s="5">
        <v>5</v>
      </c>
      <c r="O23" s="5">
        <v>2</v>
      </c>
      <c r="P23" s="5">
        <v>1</v>
      </c>
      <c r="Q23" s="5">
        <v>2</v>
      </c>
      <c r="R23" s="5">
        <v>0</v>
      </c>
      <c r="S23" s="5">
        <v>0</v>
      </c>
      <c r="T23" s="5">
        <v>2</v>
      </c>
      <c r="U23" s="5">
        <v>2</v>
      </c>
      <c r="V23" s="5">
        <v>1</v>
      </c>
      <c r="W23" s="5">
        <v>1</v>
      </c>
      <c r="X23" s="5">
        <v>1</v>
      </c>
      <c r="Y23" s="18">
        <f t="shared" si="0"/>
        <v>12</v>
      </c>
      <c r="Z23" s="5">
        <v>1</v>
      </c>
      <c r="AA23" s="5">
        <v>1</v>
      </c>
      <c r="AB23" s="5">
        <v>1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18">
        <f t="shared" si="1"/>
        <v>5</v>
      </c>
      <c r="AI23" s="17">
        <f t="shared" si="2"/>
        <v>48</v>
      </c>
      <c r="AJ23" s="5"/>
      <c r="AK23" s="5"/>
    </row>
    <row r="24" spans="1:37" ht="15.75">
      <c r="A24" s="5">
        <v>18</v>
      </c>
      <c r="B24" s="5">
        <v>990</v>
      </c>
      <c r="C24" s="5">
        <v>1298</v>
      </c>
      <c r="D24" s="15">
        <v>2717</v>
      </c>
      <c r="E24" s="5" t="s">
        <v>133</v>
      </c>
      <c r="F24" s="5" t="s">
        <v>134</v>
      </c>
      <c r="G24" s="5" t="s">
        <v>135</v>
      </c>
      <c r="H24" s="11" t="s">
        <v>26</v>
      </c>
      <c r="I24" s="11" t="s">
        <v>58</v>
      </c>
      <c r="J24" s="5">
        <v>7</v>
      </c>
      <c r="K24" s="5">
        <v>9</v>
      </c>
      <c r="L24" s="5">
        <v>10</v>
      </c>
      <c r="M24" s="5">
        <v>4</v>
      </c>
      <c r="N24" s="5">
        <v>10</v>
      </c>
      <c r="O24" s="5">
        <v>1</v>
      </c>
      <c r="P24" s="5">
        <v>1</v>
      </c>
      <c r="Q24" s="5">
        <v>1</v>
      </c>
      <c r="R24" s="5">
        <v>1</v>
      </c>
      <c r="S24" s="5">
        <v>0</v>
      </c>
      <c r="T24" s="5">
        <v>1</v>
      </c>
      <c r="U24" s="5">
        <v>1</v>
      </c>
      <c r="V24" s="5">
        <v>1</v>
      </c>
      <c r="W24" s="5">
        <v>0</v>
      </c>
      <c r="X24" s="5">
        <v>0</v>
      </c>
      <c r="Y24" s="18">
        <f t="shared" si="0"/>
        <v>7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18">
        <f t="shared" si="1"/>
        <v>1</v>
      </c>
      <c r="AI24" s="17">
        <f t="shared" si="2"/>
        <v>48</v>
      </c>
      <c r="AJ24" s="5"/>
      <c r="AK24" s="5"/>
    </row>
    <row r="25" spans="1:37" ht="15.75">
      <c r="A25" s="5">
        <v>19</v>
      </c>
      <c r="B25" s="5">
        <v>946</v>
      </c>
      <c r="C25" s="5">
        <v>2464</v>
      </c>
      <c r="D25" s="15">
        <v>1859</v>
      </c>
      <c r="E25" s="5" t="s">
        <v>154</v>
      </c>
      <c r="F25" s="5" t="s">
        <v>155</v>
      </c>
      <c r="G25" s="5" t="s">
        <v>109</v>
      </c>
      <c r="H25" s="11" t="s">
        <v>39</v>
      </c>
      <c r="I25" s="11" t="s">
        <v>77</v>
      </c>
      <c r="J25" s="5">
        <v>10</v>
      </c>
      <c r="K25" s="5">
        <v>10</v>
      </c>
      <c r="L25" s="5">
        <v>6</v>
      </c>
      <c r="M25" s="5">
        <v>5</v>
      </c>
      <c r="N25" s="5">
        <v>0</v>
      </c>
      <c r="O25" s="5">
        <v>2</v>
      </c>
      <c r="P25" s="5">
        <v>1</v>
      </c>
      <c r="Q25" s="5">
        <v>1</v>
      </c>
      <c r="R25" s="5">
        <v>1</v>
      </c>
      <c r="S25" s="5">
        <v>0</v>
      </c>
      <c r="T25" s="5">
        <v>1</v>
      </c>
      <c r="U25" s="5">
        <v>1</v>
      </c>
      <c r="V25" s="5">
        <v>1</v>
      </c>
      <c r="W25" s="5">
        <v>1</v>
      </c>
      <c r="X25" s="5">
        <v>0</v>
      </c>
      <c r="Y25" s="18">
        <f t="shared" si="0"/>
        <v>9</v>
      </c>
      <c r="Z25" s="5">
        <v>1</v>
      </c>
      <c r="AA25" s="5">
        <v>1</v>
      </c>
      <c r="AB25" s="5">
        <v>2</v>
      </c>
      <c r="AC25" s="5">
        <v>0</v>
      </c>
      <c r="AD25" s="5">
        <v>1</v>
      </c>
      <c r="AE25" s="5">
        <v>1</v>
      </c>
      <c r="AF25" s="5">
        <v>1</v>
      </c>
      <c r="AG25" s="5">
        <v>0</v>
      </c>
      <c r="AH25" s="18">
        <f t="shared" si="1"/>
        <v>7</v>
      </c>
      <c r="AI25" s="17">
        <f t="shared" si="2"/>
        <v>47</v>
      </c>
      <c r="AJ25" s="5"/>
      <c r="AK25" s="5"/>
    </row>
    <row r="26" spans="1:37" ht="15.75">
      <c r="A26" s="5">
        <v>20</v>
      </c>
      <c r="B26" s="5">
        <v>253</v>
      </c>
      <c r="C26" s="5">
        <v>1419</v>
      </c>
      <c r="D26" s="15">
        <v>3443</v>
      </c>
      <c r="E26" s="5" t="s">
        <v>163</v>
      </c>
      <c r="F26" s="5" t="s">
        <v>164</v>
      </c>
      <c r="G26" s="5" t="s">
        <v>165</v>
      </c>
      <c r="H26" s="11" t="s">
        <v>53</v>
      </c>
      <c r="I26" s="11" t="s">
        <v>94</v>
      </c>
      <c r="J26" s="5">
        <v>9</v>
      </c>
      <c r="K26" s="5">
        <v>8</v>
      </c>
      <c r="L26" s="5">
        <v>10</v>
      </c>
      <c r="M26" s="5">
        <v>1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0</v>
      </c>
      <c r="T26" s="5">
        <v>1</v>
      </c>
      <c r="U26" s="5">
        <v>2</v>
      </c>
      <c r="V26" s="5">
        <v>2</v>
      </c>
      <c r="W26" s="5">
        <v>0</v>
      </c>
      <c r="X26" s="5">
        <v>0</v>
      </c>
      <c r="Y26" s="18">
        <f t="shared" si="0"/>
        <v>9</v>
      </c>
      <c r="Z26" s="5">
        <v>1</v>
      </c>
      <c r="AA26" s="5">
        <v>1</v>
      </c>
      <c r="AB26" s="5">
        <v>1</v>
      </c>
      <c r="AC26" s="5">
        <v>0</v>
      </c>
      <c r="AD26" s="5">
        <v>1</v>
      </c>
      <c r="AE26" s="5">
        <v>3</v>
      </c>
      <c r="AF26" s="5">
        <v>1</v>
      </c>
      <c r="AG26" s="5">
        <v>0</v>
      </c>
      <c r="AH26" s="18">
        <f t="shared" si="1"/>
        <v>8</v>
      </c>
      <c r="AI26" s="17">
        <f t="shared" si="2"/>
        <v>45</v>
      </c>
      <c r="AJ26" s="5"/>
      <c r="AK26" s="5"/>
    </row>
    <row r="27" spans="1:37" ht="15.75">
      <c r="A27" s="5">
        <v>21</v>
      </c>
      <c r="B27" s="5">
        <v>814</v>
      </c>
      <c r="C27" s="5">
        <v>1331</v>
      </c>
      <c r="D27" s="15">
        <v>418</v>
      </c>
      <c r="E27" s="5" t="s">
        <v>147</v>
      </c>
      <c r="F27" s="5" t="s">
        <v>148</v>
      </c>
      <c r="G27" s="5" t="s">
        <v>149</v>
      </c>
      <c r="H27" s="11" t="s">
        <v>38</v>
      </c>
      <c r="I27" s="10" t="s">
        <v>75</v>
      </c>
      <c r="J27" s="5">
        <v>10</v>
      </c>
      <c r="K27" s="5">
        <v>10</v>
      </c>
      <c r="L27" s="5">
        <v>5</v>
      </c>
      <c r="M27" s="5">
        <v>5</v>
      </c>
      <c r="N27" s="5">
        <v>5</v>
      </c>
      <c r="O27" s="5">
        <v>2</v>
      </c>
      <c r="P27" s="5">
        <v>1</v>
      </c>
      <c r="Q27" s="5">
        <v>1</v>
      </c>
      <c r="R27" s="5">
        <v>0</v>
      </c>
      <c r="S27" s="5">
        <v>0</v>
      </c>
      <c r="T27" s="5">
        <v>1</v>
      </c>
      <c r="U27" s="5">
        <v>1</v>
      </c>
      <c r="V27" s="5">
        <v>1</v>
      </c>
      <c r="W27" s="5">
        <v>0</v>
      </c>
      <c r="X27" s="5">
        <v>0</v>
      </c>
      <c r="Y27" s="18">
        <f t="shared" si="0"/>
        <v>7</v>
      </c>
      <c r="Z27" s="5">
        <v>1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18">
        <f t="shared" si="1"/>
        <v>2</v>
      </c>
      <c r="AI27" s="17">
        <f t="shared" si="2"/>
        <v>44</v>
      </c>
      <c r="AJ27" s="5"/>
      <c r="AK27" s="5"/>
    </row>
    <row r="28" spans="1:37" ht="15.75">
      <c r="A28" s="5">
        <v>22</v>
      </c>
      <c r="B28" s="5">
        <v>275</v>
      </c>
      <c r="C28" s="5">
        <v>176</v>
      </c>
      <c r="D28" s="15">
        <v>594</v>
      </c>
      <c r="E28" s="5" t="s">
        <v>173</v>
      </c>
      <c r="F28" s="5" t="s">
        <v>174</v>
      </c>
      <c r="G28" s="5" t="s">
        <v>175</v>
      </c>
      <c r="H28" s="11" t="s">
        <v>28</v>
      </c>
      <c r="I28" s="11" t="s">
        <v>61</v>
      </c>
      <c r="J28" s="5">
        <v>6</v>
      </c>
      <c r="K28" s="5">
        <v>10</v>
      </c>
      <c r="L28" s="5">
        <v>7</v>
      </c>
      <c r="M28" s="5">
        <v>3</v>
      </c>
      <c r="N28" s="5">
        <v>0</v>
      </c>
      <c r="O28" s="5">
        <v>2</v>
      </c>
      <c r="P28" s="5">
        <v>1</v>
      </c>
      <c r="Q28" s="5">
        <v>2</v>
      </c>
      <c r="R28" s="5">
        <v>0</v>
      </c>
      <c r="S28" s="5">
        <v>0</v>
      </c>
      <c r="T28" s="5">
        <v>1</v>
      </c>
      <c r="U28" s="5">
        <v>2</v>
      </c>
      <c r="V28" s="5">
        <v>1</v>
      </c>
      <c r="W28" s="5">
        <v>1</v>
      </c>
      <c r="X28" s="5">
        <v>0</v>
      </c>
      <c r="Y28" s="18">
        <f t="shared" si="0"/>
        <v>10</v>
      </c>
      <c r="Z28" s="5">
        <v>2</v>
      </c>
      <c r="AA28" s="5">
        <v>1</v>
      </c>
      <c r="AB28" s="5">
        <v>2</v>
      </c>
      <c r="AC28" s="5">
        <v>0</v>
      </c>
      <c r="AD28" s="5">
        <v>1</v>
      </c>
      <c r="AE28" s="5">
        <v>1</v>
      </c>
      <c r="AF28" s="5">
        <v>1</v>
      </c>
      <c r="AG28" s="5">
        <v>0</v>
      </c>
      <c r="AH28" s="18">
        <f t="shared" si="1"/>
        <v>8</v>
      </c>
      <c r="AI28" s="17">
        <f t="shared" si="2"/>
        <v>44</v>
      </c>
      <c r="AJ28" s="5"/>
      <c r="AK28" s="5"/>
    </row>
    <row r="29" spans="1:37" ht="15.75">
      <c r="A29" s="5">
        <v>23</v>
      </c>
      <c r="B29" s="5">
        <v>440</v>
      </c>
      <c r="C29" s="5">
        <v>913</v>
      </c>
      <c r="D29" s="15">
        <v>363</v>
      </c>
      <c r="E29" s="5" t="s">
        <v>150</v>
      </c>
      <c r="F29" s="5" t="s">
        <v>151</v>
      </c>
      <c r="G29" s="5" t="s">
        <v>129</v>
      </c>
      <c r="H29" s="10" t="s">
        <v>38</v>
      </c>
      <c r="I29" s="10" t="s">
        <v>73</v>
      </c>
      <c r="J29" s="5">
        <v>10</v>
      </c>
      <c r="K29" s="5">
        <v>10</v>
      </c>
      <c r="L29" s="5">
        <v>5</v>
      </c>
      <c r="M29" s="5">
        <v>2</v>
      </c>
      <c r="N29" s="5">
        <v>5</v>
      </c>
      <c r="O29" s="5">
        <v>1</v>
      </c>
      <c r="P29" s="5">
        <v>1</v>
      </c>
      <c r="Q29" s="5">
        <v>2</v>
      </c>
      <c r="R29" s="5">
        <v>0</v>
      </c>
      <c r="S29" s="5">
        <v>0</v>
      </c>
      <c r="T29" s="5">
        <v>1</v>
      </c>
      <c r="U29" s="5">
        <v>2</v>
      </c>
      <c r="V29" s="5">
        <v>2</v>
      </c>
      <c r="W29" s="5">
        <v>0</v>
      </c>
      <c r="X29" s="5">
        <v>0</v>
      </c>
      <c r="Y29" s="18">
        <f t="shared" si="0"/>
        <v>9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18">
        <f t="shared" si="1"/>
        <v>1</v>
      </c>
      <c r="AI29" s="17">
        <f t="shared" si="2"/>
        <v>42</v>
      </c>
      <c r="AJ29" s="5"/>
      <c r="AK29" s="5"/>
    </row>
    <row r="30" spans="1:37" ht="15.75">
      <c r="A30" s="5">
        <v>24</v>
      </c>
      <c r="B30" s="5">
        <v>264</v>
      </c>
      <c r="C30" s="5">
        <v>2046</v>
      </c>
      <c r="D30" s="15">
        <v>3201</v>
      </c>
      <c r="E30" s="5" t="s">
        <v>166</v>
      </c>
      <c r="F30" s="5" t="s">
        <v>167</v>
      </c>
      <c r="G30" s="5" t="s">
        <v>168</v>
      </c>
      <c r="H30" s="10" t="s">
        <v>38</v>
      </c>
      <c r="I30" s="10" t="s">
        <v>73</v>
      </c>
      <c r="J30" s="5">
        <v>10</v>
      </c>
      <c r="K30" s="5">
        <v>10</v>
      </c>
      <c r="L30" s="5">
        <v>5</v>
      </c>
      <c r="M30" s="5">
        <v>2</v>
      </c>
      <c r="N30" s="5">
        <v>2</v>
      </c>
      <c r="O30" s="5">
        <v>2</v>
      </c>
      <c r="P30" s="5">
        <v>1</v>
      </c>
      <c r="Q30" s="5">
        <v>1</v>
      </c>
      <c r="R30" s="5">
        <v>0</v>
      </c>
      <c r="S30" s="5">
        <v>0</v>
      </c>
      <c r="T30" s="5">
        <v>1</v>
      </c>
      <c r="U30" s="5">
        <v>2</v>
      </c>
      <c r="V30" s="5">
        <v>1</v>
      </c>
      <c r="W30" s="5">
        <v>0</v>
      </c>
      <c r="X30" s="5">
        <v>0</v>
      </c>
      <c r="Y30" s="18">
        <f t="shared" si="0"/>
        <v>8</v>
      </c>
      <c r="Z30" s="5">
        <v>1</v>
      </c>
      <c r="AA30" s="5">
        <v>1</v>
      </c>
      <c r="AB30" s="5">
        <v>0</v>
      </c>
      <c r="AC30" s="5">
        <v>1</v>
      </c>
      <c r="AD30" s="5">
        <v>0</v>
      </c>
      <c r="AE30" s="5">
        <v>0</v>
      </c>
      <c r="AF30" s="5">
        <v>0</v>
      </c>
      <c r="AG30" s="5">
        <v>0</v>
      </c>
      <c r="AH30" s="18">
        <f t="shared" si="1"/>
        <v>3</v>
      </c>
      <c r="AI30" s="17">
        <f t="shared" si="2"/>
        <v>40</v>
      </c>
      <c r="AJ30" s="5"/>
      <c r="AK30" s="5"/>
    </row>
    <row r="31" spans="1:37" ht="15.75">
      <c r="A31" s="5">
        <v>25</v>
      </c>
      <c r="B31" s="5">
        <v>374</v>
      </c>
      <c r="C31" s="5">
        <v>2090</v>
      </c>
      <c r="D31" s="15">
        <v>3245</v>
      </c>
      <c r="E31" s="5" t="s">
        <v>156</v>
      </c>
      <c r="F31" s="5" t="s">
        <v>157</v>
      </c>
      <c r="G31" s="5" t="s">
        <v>158</v>
      </c>
      <c r="H31" s="11" t="s">
        <v>40</v>
      </c>
      <c r="I31" s="11" t="s">
        <v>79</v>
      </c>
      <c r="J31" s="5">
        <v>10</v>
      </c>
      <c r="K31" s="5">
        <v>6</v>
      </c>
      <c r="L31" s="5">
        <v>5</v>
      </c>
      <c r="M31" s="5">
        <v>2</v>
      </c>
      <c r="N31" s="5">
        <v>10</v>
      </c>
      <c r="O31" s="5">
        <v>1</v>
      </c>
      <c r="P31" s="5">
        <v>1</v>
      </c>
      <c r="Q31" s="5">
        <v>1</v>
      </c>
      <c r="R31" s="5">
        <v>0</v>
      </c>
      <c r="S31" s="5">
        <v>0</v>
      </c>
      <c r="T31" s="5">
        <v>1</v>
      </c>
      <c r="U31" s="5">
        <v>2</v>
      </c>
      <c r="V31" s="5">
        <v>1</v>
      </c>
      <c r="W31" s="5">
        <v>0</v>
      </c>
      <c r="X31" s="5">
        <v>0</v>
      </c>
      <c r="Y31" s="18">
        <f t="shared" si="0"/>
        <v>7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18">
        <f t="shared" si="1"/>
        <v>0</v>
      </c>
      <c r="AI31" s="17">
        <f t="shared" si="2"/>
        <v>40</v>
      </c>
      <c r="AJ31" s="5"/>
      <c r="AK31" s="5"/>
    </row>
    <row r="32" spans="1:37" ht="15.75">
      <c r="A32" s="5">
        <v>26</v>
      </c>
      <c r="B32" s="5">
        <v>693</v>
      </c>
      <c r="C32" s="5">
        <v>242</v>
      </c>
      <c r="D32" s="15">
        <v>528</v>
      </c>
      <c r="E32" s="5" t="s">
        <v>159</v>
      </c>
      <c r="F32" s="5" t="s">
        <v>116</v>
      </c>
      <c r="G32" s="5" t="s">
        <v>109</v>
      </c>
      <c r="H32" s="11" t="s">
        <v>49</v>
      </c>
      <c r="I32" s="11" t="s">
        <v>90</v>
      </c>
      <c r="J32" s="5">
        <v>7</v>
      </c>
      <c r="K32" s="5">
        <v>9</v>
      </c>
      <c r="L32" s="5">
        <v>5</v>
      </c>
      <c r="M32" s="5">
        <v>3</v>
      </c>
      <c r="N32" s="5">
        <v>5</v>
      </c>
      <c r="O32" s="5">
        <v>2</v>
      </c>
      <c r="P32" s="5">
        <v>1</v>
      </c>
      <c r="Q32" s="5">
        <v>1</v>
      </c>
      <c r="R32" s="5">
        <v>1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0</v>
      </c>
      <c r="Y32" s="18">
        <f t="shared" si="0"/>
        <v>6</v>
      </c>
      <c r="Z32" s="5">
        <v>1</v>
      </c>
      <c r="AA32" s="5">
        <v>1</v>
      </c>
      <c r="AB32" s="5">
        <v>1</v>
      </c>
      <c r="AC32" s="5">
        <v>0</v>
      </c>
      <c r="AD32" s="5">
        <v>0</v>
      </c>
      <c r="AE32" s="5">
        <v>1</v>
      </c>
      <c r="AF32" s="5">
        <v>0</v>
      </c>
      <c r="AG32" s="5">
        <v>0</v>
      </c>
      <c r="AH32" s="18">
        <f t="shared" si="1"/>
        <v>4</v>
      </c>
      <c r="AI32" s="17">
        <f t="shared" si="2"/>
        <v>39</v>
      </c>
      <c r="AJ32" s="5"/>
      <c r="AK32" s="5"/>
    </row>
    <row r="33" spans="1:37" ht="15.75">
      <c r="A33" s="5">
        <v>27</v>
      </c>
      <c r="B33" s="5">
        <v>363</v>
      </c>
      <c r="C33" s="5">
        <v>2563</v>
      </c>
      <c r="D33" s="15">
        <v>1023</v>
      </c>
      <c r="E33" s="5" t="s">
        <v>145</v>
      </c>
      <c r="F33" s="5" t="s">
        <v>134</v>
      </c>
      <c r="G33" s="5" t="s">
        <v>146</v>
      </c>
      <c r="H33" s="11" t="s">
        <v>44</v>
      </c>
      <c r="I33" s="11" t="s">
        <v>85</v>
      </c>
      <c r="J33" s="5">
        <v>9</v>
      </c>
      <c r="K33" s="5">
        <v>9</v>
      </c>
      <c r="L33" s="5">
        <v>10</v>
      </c>
      <c r="M33" s="5">
        <v>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18">
        <f t="shared" si="0"/>
        <v>0</v>
      </c>
      <c r="Z33" s="5">
        <v>1</v>
      </c>
      <c r="AA33" s="5">
        <v>3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18">
        <f t="shared" si="1"/>
        <v>4</v>
      </c>
      <c r="AI33" s="17">
        <f t="shared" si="2"/>
        <v>37</v>
      </c>
      <c r="AJ33" s="5"/>
      <c r="AK33" s="5"/>
    </row>
    <row r="34" spans="1:37" ht="15.75">
      <c r="A34" s="5">
        <v>28</v>
      </c>
      <c r="B34" s="5">
        <v>418</v>
      </c>
      <c r="C34" s="5">
        <v>3850</v>
      </c>
      <c r="D34" s="15">
        <v>1925</v>
      </c>
      <c r="E34" s="5" t="s">
        <v>199</v>
      </c>
      <c r="F34" s="5" t="s">
        <v>186</v>
      </c>
      <c r="G34" s="5" t="s">
        <v>132</v>
      </c>
      <c r="H34" s="11" t="s">
        <v>28</v>
      </c>
      <c r="I34" s="11" t="s">
        <v>62</v>
      </c>
      <c r="J34" s="5">
        <v>7</v>
      </c>
      <c r="K34" s="5">
        <v>8</v>
      </c>
      <c r="L34" s="5">
        <v>0</v>
      </c>
      <c r="M34" s="5">
        <v>3</v>
      </c>
      <c r="N34" s="5">
        <v>0</v>
      </c>
      <c r="O34" s="5">
        <v>2</v>
      </c>
      <c r="P34" s="5">
        <v>1</v>
      </c>
      <c r="Q34" s="5">
        <v>1</v>
      </c>
      <c r="R34" s="5">
        <v>1</v>
      </c>
      <c r="S34" s="5">
        <v>0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18">
        <f t="shared" si="0"/>
        <v>10</v>
      </c>
      <c r="Z34" s="5">
        <v>1</v>
      </c>
      <c r="AA34" s="5">
        <v>3</v>
      </c>
      <c r="AB34" s="5">
        <v>2</v>
      </c>
      <c r="AC34" s="5">
        <v>0</v>
      </c>
      <c r="AD34" s="5">
        <v>1</v>
      </c>
      <c r="AE34" s="5">
        <v>1</v>
      </c>
      <c r="AF34" s="5">
        <v>0</v>
      </c>
      <c r="AG34" s="5">
        <v>0</v>
      </c>
      <c r="AH34" s="18">
        <f t="shared" si="1"/>
        <v>8</v>
      </c>
      <c r="AI34" s="17">
        <f t="shared" si="2"/>
        <v>36</v>
      </c>
      <c r="AJ34" s="5"/>
      <c r="AK34" s="5"/>
    </row>
    <row r="35" spans="1:37" ht="15.75">
      <c r="A35" s="5">
        <v>29</v>
      </c>
      <c r="B35" s="5">
        <v>649</v>
      </c>
      <c r="C35" s="5">
        <v>3861</v>
      </c>
      <c r="D35" s="15">
        <v>1991</v>
      </c>
      <c r="E35" s="5" t="s">
        <v>160</v>
      </c>
      <c r="F35" s="5" t="s">
        <v>161</v>
      </c>
      <c r="G35" s="5" t="s">
        <v>162</v>
      </c>
      <c r="H35" s="11" t="s">
        <v>26</v>
      </c>
      <c r="I35" s="11" t="s">
        <v>58</v>
      </c>
      <c r="J35" s="5">
        <v>7</v>
      </c>
      <c r="K35" s="5">
        <v>10</v>
      </c>
      <c r="L35" s="5">
        <v>5</v>
      </c>
      <c r="M35" s="5">
        <v>2</v>
      </c>
      <c r="N35" s="5">
        <v>5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1</v>
      </c>
      <c r="U35" s="5">
        <v>1</v>
      </c>
      <c r="V35" s="5">
        <v>1</v>
      </c>
      <c r="W35" s="5">
        <v>1</v>
      </c>
      <c r="X35" s="5">
        <v>0</v>
      </c>
      <c r="Y35" s="18">
        <f t="shared" si="0"/>
        <v>5</v>
      </c>
      <c r="Z35" s="5">
        <v>0</v>
      </c>
      <c r="AA35" s="5">
        <v>1</v>
      </c>
      <c r="AB35" s="5">
        <v>0</v>
      </c>
      <c r="AC35" s="5">
        <v>0</v>
      </c>
      <c r="AD35" s="5">
        <v>0</v>
      </c>
      <c r="AE35" s="5">
        <v>1</v>
      </c>
      <c r="AF35" s="5">
        <v>0</v>
      </c>
      <c r="AG35" s="5">
        <v>0</v>
      </c>
      <c r="AH35" s="18">
        <f t="shared" si="1"/>
        <v>2</v>
      </c>
      <c r="AI35" s="17">
        <f t="shared" si="2"/>
        <v>36</v>
      </c>
      <c r="AJ35" s="5"/>
      <c r="AK35" s="5"/>
    </row>
    <row r="36" spans="1:37" ht="15.75">
      <c r="A36" s="5">
        <v>30</v>
      </c>
      <c r="B36" s="5">
        <v>1045</v>
      </c>
      <c r="C36" s="5">
        <v>1089</v>
      </c>
      <c r="D36" s="15">
        <v>2585</v>
      </c>
      <c r="E36" s="5" t="s">
        <v>169</v>
      </c>
      <c r="F36" s="5" t="s">
        <v>134</v>
      </c>
      <c r="G36" s="5" t="s">
        <v>120</v>
      </c>
      <c r="H36" s="11" t="s">
        <v>28</v>
      </c>
      <c r="I36" s="11" t="s">
        <v>60</v>
      </c>
      <c r="J36" s="5">
        <v>6</v>
      </c>
      <c r="K36" s="5">
        <v>8</v>
      </c>
      <c r="L36" s="5">
        <v>5</v>
      </c>
      <c r="M36" s="5">
        <v>3</v>
      </c>
      <c r="N36" s="5">
        <v>5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5">
        <v>0</v>
      </c>
      <c r="V36" s="5">
        <v>1</v>
      </c>
      <c r="W36" s="5">
        <v>0</v>
      </c>
      <c r="X36" s="5">
        <v>0</v>
      </c>
      <c r="Y36" s="18">
        <f t="shared" si="0"/>
        <v>4</v>
      </c>
      <c r="Z36" s="5">
        <v>3</v>
      </c>
      <c r="AA36" s="5">
        <v>1</v>
      </c>
      <c r="AB36" s="5">
        <v>1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18">
        <f t="shared" si="1"/>
        <v>5</v>
      </c>
      <c r="AI36" s="17">
        <f t="shared" si="2"/>
        <v>36</v>
      </c>
      <c r="AJ36" s="5"/>
      <c r="AK36" s="5"/>
    </row>
    <row r="37" spans="1:37" ht="15.75">
      <c r="A37" s="5">
        <v>31</v>
      </c>
      <c r="B37" s="5">
        <v>319</v>
      </c>
      <c r="C37" s="5">
        <v>3916</v>
      </c>
      <c r="D37" s="15">
        <v>2222</v>
      </c>
      <c r="E37" s="5" t="s">
        <v>195</v>
      </c>
      <c r="F37" s="5" t="s">
        <v>108</v>
      </c>
      <c r="G37" s="5" t="s">
        <v>103</v>
      </c>
      <c r="H37" s="11" t="s">
        <v>37</v>
      </c>
      <c r="I37" s="11" t="s">
        <v>71</v>
      </c>
      <c r="J37" s="5">
        <v>3</v>
      </c>
      <c r="K37" s="5">
        <v>9</v>
      </c>
      <c r="L37" s="5">
        <v>5</v>
      </c>
      <c r="M37" s="5">
        <v>3</v>
      </c>
      <c r="N37" s="5">
        <v>0</v>
      </c>
      <c r="O37" s="5">
        <v>2</v>
      </c>
      <c r="P37" s="5">
        <v>1</v>
      </c>
      <c r="Q37" s="5">
        <v>1</v>
      </c>
      <c r="R37" s="5">
        <v>0.5</v>
      </c>
      <c r="S37" s="5">
        <v>0</v>
      </c>
      <c r="T37" s="5">
        <v>1</v>
      </c>
      <c r="U37" s="5">
        <v>2</v>
      </c>
      <c r="V37" s="5">
        <v>1</v>
      </c>
      <c r="W37" s="5">
        <v>0.5</v>
      </c>
      <c r="X37" s="5">
        <v>1</v>
      </c>
      <c r="Y37" s="18">
        <f t="shared" si="0"/>
        <v>10</v>
      </c>
      <c r="Z37" s="5">
        <v>1</v>
      </c>
      <c r="AA37" s="5">
        <v>1</v>
      </c>
      <c r="AB37" s="5">
        <v>1</v>
      </c>
      <c r="AC37" s="5">
        <v>0</v>
      </c>
      <c r="AD37" s="5">
        <v>1</v>
      </c>
      <c r="AE37" s="5">
        <v>1</v>
      </c>
      <c r="AF37" s="5">
        <v>0</v>
      </c>
      <c r="AG37" s="5">
        <v>0</v>
      </c>
      <c r="AH37" s="18">
        <f t="shared" si="1"/>
        <v>5</v>
      </c>
      <c r="AI37" s="17">
        <f t="shared" si="2"/>
        <v>35</v>
      </c>
      <c r="AJ37" s="5"/>
      <c r="AK37" s="5"/>
    </row>
    <row r="38" spans="1:37" ht="15.75">
      <c r="A38" s="5">
        <v>32</v>
      </c>
      <c r="B38" s="5">
        <v>836</v>
      </c>
      <c r="C38" s="5">
        <v>1738</v>
      </c>
      <c r="D38" s="15">
        <v>3025</v>
      </c>
      <c r="E38" s="5" t="s">
        <v>176</v>
      </c>
      <c r="F38" s="5" t="s">
        <v>177</v>
      </c>
      <c r="G38" s="5" t="s">
        <v>129</v>
      </c>
      <c r="H38" s="11" t="s">
        <v>26</v>
      </c>
      <c r="I38" s="11" t="s">
        <v>57</v>
      </c>
      <c r="J38" s="5">
        <v>7</v>
      </c>
      <c r="K38" s="5">
        <v>10</v>
      </c>
      <c r="L38" s="5">
        <v>1</v>
      </c>
      <c r="M38" s="5">
        <v>3</v>
      </c>
      <c r="N38" s="5">
        <v>2</v>
      </c>
      <c r="O38" s="5">
        <v>1</v>
      </c>
      <c r="P38" s="5">
        <v>1</v>
      </c>
      <c r="Q38" s="5">
        <v>2</v>
      </c>
      <c r="R38" s="5">
        <v>0</v>
      </c>
      <c r="S38" s="5">
        <v>0</v>
      </c>
      <c r="T38" s="5">
        <v>1</v>
      </c>
      <c r="U38" s="5">
        <v>1</v>
      </c>
      <c r="V38" s="5">
        <v>2</v>
      </c>
      <c r="W38" s="5">
        <v>0</v>
      </c>
      <c r="X38" s="5">
        <v>0</v>
      </c>
      <c r="Y38" s="18">
        <f t="shared" si="0"/>
        <v>8</v>
      </c>
      <c r="Z38" s="5">
        <v>0</v>
      </c>
      <c r="AA38" s="5">
        <v>3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18">
        <f t="shared" si="1"/>
        <v>3</v>
      </c>
      <c r="AI38" s="17">
        <f t="shared" si="2"/>
        <v>34</v>
      </c>
      <c r="AJ38" s="5"/>
      <c r="AK38" s="5"/>
    </row>
    <row r="39" spans="1:37" ht="15.75">
      <c r="A39" s="5">
        <v>33</v>
      </c>
      <c r="B39" s="5">
        <v>759</v>
      </c>
      <c r="C39" s="5">
        <v>2112</v>
      </c>
      <c r="D39" s="15">
        <v>2750</v>
      </c>
      <c r="E39" s="5" t="s">
        <v>181</v>
      </c>
      <c r="F39" s="5" t="s">
        <v>182</v>
      </c>
      <c r="G39" s="5" t="s">
        <v>183</v>
      </c>
      <c r="H39" s="11" t="s">
        <v>47</v>
      </c>
      <c r="I39" s="10" t="s">
        <v>88</v>
      </c>
      <c r="J39" s="5">
        <v>6</v>
      </c>
      <c r="K39" s="5">
        <v>9</v>
      </c>
      <c r="L39" s="5">
        <v>5</v>
      </c>
      <c r="M39" s="5">
        <v>2</v>
      </c>
      <c r="N39" s="5">
        <v>0</v>
      </c>
      <c r="O39" s="5">
        <v>2</v>
      </c>
      <c r="P39" s="5">
        <v>1</v>
      </c>
      <c r="Q39" s="5">
        <v>1</v>
      </c>
      <c r="R39" s="5">
        <v>0</v>
      </c>
      <c r="S39" s="5">
        <v>0</v>
      </c>
      <c r="T39" s="5">
        <v>1</v>
      </c>
      <c r="U39" s="5">
        <v>2</v>
      </c>
      <c r="V39" s="5">
        <v>1</v>
      </c>
      <c r="W39" s="5">
        <v>0</v>
      </c>
      <c r="X39" s="5">
        <v>0</v>
      </c>
      <c r="Y39" s="18">
        <f aca="true" t="shared" si="3" ref="Y39:Y70">SUM(O39:X39)</f>
        <v>8</v>
      </c>
      <c r="Z39" s="5">
        <v>1</v>
      </c>
      <c r="AA39" s="5">
        <v>1</v>
      </c>
      <c r="AB39" s="5">
        <v>2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18">
        <f aca="true" t="shared" si="4" ref="AH39:AH70">SUM(Z39:AG39)</f>
        <v>4</v>
      </c>
      <c r="AI39" s="17">
        <f aca="true" t="shared" si="5" ref="AI39:AI70">SUM(J39:N39)+Y39+AH39</f>
        <v>34</v>
      </c>
      <c r="AJ39" s="5"/>
      <c r="AK39" s="5"/>
    </row>
    <row r="40" spans="1:37" ht="15.75">
      <c r="A40" s="5">
        <v>34</v>
      </c>
      <c r="B40" s="5">
        <v>924</v>
      </c>
      <c r="C40" s="5">
        <v>1672</v>
      </c>
      <c r="D40" s="15">
        <v>1782</v>
      </c>
      <c r="E40" s="5" t="s">
        <v>189</v>
      </c>
      <c r="F40" s="5" t="s">
        <v>116</v>
      </c>
      <c r="G40" s="5" t="s">
        <v>129</v>
      </c>
      <c r="H40" s="11" t="s">
        <v>26</v>
      </c>
      <c r="I40" s="11" t="s">
        <v>58</v>
      </c>
      <c r="J40" s="5">
        <v>2</v>
      </c>
      <c r="K40" s="5">
        <v>9</v>
      </c>
      <c r="L40" s="5">
        <v>4</v>
      </c>
      <c r="M40" s="5">
        <v>2</v>
      </c>
      <c r="N40" s="5">
        <v>4</v>
      </c>
      <c r="O40" s="5">
        <v>2</v>
      </c>
      <c r="P40" s="5">
        <v>1</v>
      </c>
      <c r="Q40" s="5">
        <v>1</v>
      </c>
      <c r="R40" s="5">
        <v>0</v>
      </c>
      <c r="S40" s="5">
        <v>0</v>
      </c>
      <c r="T40" s="5">
        <v>1</v>
      </c>
      <c r="U40" s="5">
        <v>2</v>
      </c>
      <c r="V40" s="5">
        <v>1</v>
      </c>
      <c r="W40" s="5">
        <v>0</v>
      </c>
      <c r="X40" s="5">
        <v>1</v>
      </c>
      <c r="Y40" s="18">
        <f t="shared" si="3"/>
        <v>9</v>
      </c>
      <c r="Z40" s="5">
        <v>1</v>
      </c>
      <c r="AA40" s="5">
        <v>3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18">
        <f t="shared" si="4"/>
        <v>4</v>
      </c>
      <c r="AI40" s="17">
        <f t="shared" si="5"/>
        <v>34</v>
      </c>
      <c r="AJ40" s="5"/>
      <c r="AK40" s="5"/>
    </row>
    <row r="41" spans="1:37" ht="15.75">
      <c r="A41" s="5">
        <v>35</v>
      </c>
      <c r="B41" s="5">
        <v>572</v>
      </c>
      <c r="C41" s="5">
        <v>1221</v>
      </c>
      <c r="D41" s="15">
        <v>2915</v>
      </c>
      <c r="E41" s="5" t="s">
        <v>170</v>
      </c>
      <c r="F41" s="5" t="s">
        <v>171</v>
      </c>
      <c r="G41" s="5" t="s">
        <v>172</v>
      </c>
      <c r="H41" s="10" t="s">
        <v>38</v>
      </c>
      <c r="I41" s="10" t="s">
        <v>73</v>
      </c>
      <c r="J41" s="5">
        <v>10</v>
      </c>
      <c r="K41" s="5">
        <v>3</v>
      </c>
      <c r="L41" s="5">
        <v>5</v>
      </c>
      <c r="M41" s="5">
        <v>3</v>
      </c>
      <c r="N41" s="5">
        <v>5</v>
      </c>
      <c r="O41" s="5">
        <v>2</v>
      </c>
      <c r="P41" s="5">
        <v>0</v>
      </c>
      <c r="Q41" s="5">
        <v>1</v>
      </c>
      <c r="R41" s="5">
        <v>0</v>
      </c>
      <c r="S41" s="5">
        <v>0</v>
      </c>
      <c r="T41" s="5">
        <v>1</v>
      </c>
      <c r="U41" s="5">
        <v>0</v>
      </c>
      <c r="V41" s="5">
        <v>1</v>
      </c>
      <c r="W41" s="5">
        <v>0</v>
      </c>
      <c r="X41" s="5">
        <v>0</v>
      </c>
      <c r="Y41" s="18">
        <f t="shared" si="3"/>
        <v>5</v>
      </c>
      <c r="Z41" s="5">
        <v>1</v>
      </c>
      <c r="AA41" s="5">
        <v>1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18">
        <f t="shared" si="4"/>
        <v>2</v>
      </c>
      <c r="AI41" s="17">
        <f t="shared" si="5"/>
        <v>33</v>
      </c>
      <c r="AJ41" s="5"/>
      <c r="AK41" s="5"/>
    </row>
    <row r="42" spans="1:37" ht="15.75">
      <c r="A42" s="5">
        <v>36</v>
      </c>
      <c r="B42" s="5">
        <v>1012</v>
      </c>
      <c r="C42" s="5">
        <v>1584</v>
      </c>
      <c r="D42" s="15">
        <v>3542</v>
      </c>
      <c r="E42" s="5" t="s">
        <v>178</v>
      </c>
      <c r="F42" s="5" t="s">
        <v>179</v>
      </c>
      <c r="G42" s="5" t="s">
        <v>180</v>
      </c>
      <c r="H42" s="11" t="s">
        <v>40</v>
      </c>
      <c r="I42" s="11" t="s">
        <v>80</v>
      </c>
      <c r="J42" s="5">
        <v>2</v>
      </c>
      <c r="K42" s="5">
        <v>8</v>
      </c>
      <c r="L42" s="5">
        <v>5</v>
      </c>
      <c r="M42" s="5">
        <v>3</v>
      </c>
      <c r="N42" s="5">
        <v>5</v>
      </c>
      <c r="O42" s="5">
        <v>2</v>
      </c>
      <c r="P42" s="5">
        <v>1</v>
      </c>
      <c r="Q42" s="5">
        <v>1</v>
      </c>
      <c r="R42" s="5">
        <v>1</v>
      </c>
      <c r="S42" s="5">
        <v>0</v>
      </c>
      <c r="T42" s="5">
        <v>1</v>
      </c>
      <c r="U42" s="5">
        <v>1</v>
      </c>
      <c r="V42" s="5">
        <v>1</v>
      </c>
      <c r="W42" s="5">
        <v>0</v>
      </c>
      <c r="X42" s="5">
        <v>0</v>
      </c>
      <c r="Y42" s="18">
        <f t="shared" si="3"/>
        <v>8</v>
      </c>
      <c r="Z42" s="5">
        <v>1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18">
        <f t="shared" si="4"/>
        <v>2</v>
      </c>
      <c r="AI42" s="17">
        <f t="shared" si="5"/>
        <v>33</v>
      </c>
      <c r="AJ42" s="5"/>
      <c r="AK42" s="5"/>
    </row>
    <row r="43" spans="1:37" ht="15.75">
      <c r="A43" s="5">
        <v>37</v>
      </c>
      <c r="B43" s="5">
        <v>1034</v>
      </c>
      <c r="C43" s="5">
        <v>3641</v>
      </c>
      <c r="D43" s="15">
        <v>209</v>
      </c>
      <c r="E43" s="5" t="s">
        <v>190</v>
      </c>
      <c r="F43" s="5" t="s">
        <v>102</v>
      </c>
      <c r="G43" s="5" t="s">
        <v>146</v>
      </c>
      <c r="H43" s="11" t="s">
        <v>27</v>
      </c>
      <c r="I43" s="11" t="s">
        <v>59</v>
      </c>
      <c r="J43" s="5">
        <v>2</v>
      </c>
      <c r="K43" s="5">
        <v>10</v>
      </c>
      <c r="L43" s="5">
        <v>5</v>
      </c>
      <c r="M43" s="5">
        <v>2</v>
      </c>
      <c r="N43" s="5">
        <v>1</v>
      </c>
      <c r="O43" s="5">
        <v>2</v>
      </c>
      <c r="P43" s="5">
        <v>1</v>
      </c>
      <c r="Q43" s="5">
        <v>1</v>
      </c>
      <c r="R43" s="5">
        <v>1</v>
      </c>
      <c r="S43" s="5">
        <v>0</v>
      </c>
      <c r="T43" s="5">
        <v>1</v>
      </c>
      <c r="U43" s="5">
        <v>1</v>
      </c>
      <c r="V43" s="5">
        <v>1</v>
      </c>
      <c r="W43" s="5">
        <v>0</v>
      </c>
      <c r="X43" s="5">
        <v>0</v>
      </c>
      <c r="Y43" s="18">
        <f t="shared" si="3"/>
        <v>8</v>
      </c>
      <c r="Z43" s="5">
        <v>0</v>
      </c>
      <c r="AA43" s="5">
        <v>3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18">
        <f t="shared" si="4"/>
        <v>3</v>
      </c>
      <c r="AI43" s="17">
        <f t="shared" si="5"/>
        <v>31</v>
      </c>
      <c r="AJ43" s="5"/>
      <c r="AK43" s="5"/>
    </row>
    <row r="44" spans="1:37" ht="15.75">
      <c r="A44" s="5">
        <v>38</v>
      </c>
      <c r="B44" s="5">
        <v>803</v>
      </c>
      <c r="C44" s="5">
        <v>3311</v>
      </c>
      <c r="D44" s="15">
        <v>2101</v>
      </c>
      <c r="E44" s="5" t="s">
        <v>153</v>
      </c>
      <c r="F44" s="5" t="s">
        <v>119</v>
      </c>
      <c r="G44" s="5" t="s">
        <v>132</v>
      </c>
      <c r="H44" s="11" t="s">
        <v>44</v>
      </c>
      <c r="I44" s="11" t="s">
        <v>84</v>
      </c>
      <c r="J44" s="5">
        <v>9</v>
      </c>
      <c r="K44" s="5">
        <v>10</v>
      </c>
      <c r="L44" s="5">
        <v>10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18">
        <f t="shared" si="3"/>
        <v>1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18">
        <f t="shared" si="4"/>
        <v>0</v>
      </c>
      <c r="AI44" s="17">
        <f t="shared" si="5"/>
        <v>31</v>
      </c>
      <c r="AJ44" s="5"/>
      <c r="AK44" s="5"/>
    </row>
    <row r="45" spans="1:37" ht="15.75">
      <c r="A45" s="5">
        <v>39</v>
      </c>
      <c r="B45" s="5">
        <v>792</v>
      </c>
      <c r="C45" s="5">
        <v>3575</v>
      </c>
      <c r="D45" s="15">
        <v>2860</v>
      </c>
      <c r="E45" s="5" t="s">
        <v>184</v>
      </c>
      <c r="F45" s="5" t="s">
        <v>119</v>
      </c>
      <c r="G45" s="5" t="s">
        <v>132</v>
      </c>
      <c r="H45" s="11" t="s">
        <v>39</v>
      </c>
      <c r="I45" s="11" t="s">
        <v>76</v>
      </c>
      <c r="J45" s="5">
        <v>4</v>
      </c>
      <c r="K45" s="5">
        <v>9</v>
      </c>
      <c r="L45" s="5">
        <v>4</v>
      </c>
      <c r="M45" s="5">
        <v>3</v>
      </c>
      <c r="N45" s="5">
        <v>2</v>
      </c>
      <c r="O45" s="5">
        <v>2</v>
      </c>
      <c r="P45" s="5">
        <v>1</v>
      </c>
      <c r="Q45" s="5">
        <v>1</v>
      </c>
      <c r="R45" s="5">
        <v>0</v>
      </c>
      <c r="S45" s="5">
        <v>0</v>
      </c>
      <c r="T45" s="5">
        <v>0</v>
      </c>
      <c r="U45" s="5">
        <v>2</v>
      </c>
      <c r="V45" s="5">
        <v>1</v>
      </c>
      <c r="W45" s="5">
        <v>0</v>
      </c>
      <c r="X45" s="5">
        <v>0</v>
      </c>
      <c r="Y45" s="18">
        <f t="shared" si="3"/>
        <v>7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</v>
      </c>
      <c r="AF45" s="5">
        <v>0</v>
      </c>
      <c r="AG45" s="5">
        <v>0</v>
      </c>
      <c r="AH45" s="18">
        <f t="shared" si="4"/>
        <v>1</v>
      </c>
      <c r="AI45" s="17">
        <f t="shared" si="5"/>
        <v>30</v>
      </c>
      <c r="AJ45" s="5"/>
      <c r="AK45" s="5"/>
    </row>
    <row r="46" spans="1:37" ht="15.75">
      <c r="A46" s="5">
        <v>40</v>
      </c>
      <c r="B46" s="5">
        <v>495</v>
      </c>
      <c r="C46" s="5">
        <v>3685</v>
      </c>
      <c r="D46" s="15">
        <v>2200</v>
      </c>
      <c r="E46" s="5" t="s">
        <v>185</v>
      </c>
      <c r="F46" s="5" t="s">
        <v>186</v>
      </c>
      <c r="G46" s="5" t="s">
        <v>129</v>
      </c>
      <c r="H46" s="11" t="s">
        <v>45</v>
      </c>
      <c r="I46" s="11" t="s">
        <v>86</v>
      </c>
      <c r="J46" s="5">
        <v>6</v>
      </c>
      <c r="K46" s="5">
        <v>6</v>
      </c>
      <c r="L46" s="5">
        <v>4</v>
      </c>
      <c r="M46" s="5">
        <v>3</v>
      </c>
      <c r="N46" s="5">
        <v>3</v>
      </c>
      <c r="O46" s="5">
        <v>2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0</v>
      </c>
      <c r="X46" s="5">
        <v>1</v>
      </c>
      <c r="Y46" s="18">
        <f t="shared" si="3"/>
        <v>7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18">
        <f t="shared" si="4"/>
        <v>0</v>
      </c>
      <c r="AI46" s="17">
        <f t="shared" si="5"/>
        <v>29</v>
      </c>
      <c r="AJ46" s="5"/>
      <c r="AK46" s="5"/>
    </row>
    <row r="47" spans="1:37" ht="15.75">
      <c r="A47" s="5">
        <v>41</v>
      </c>
      <c r="B47" s="5">
        <v>858</v>
      </c>
      <c r="C47" s="5">
        <v>1617</v>
      </c>
      <c r="D47" s="15">
        <v>715</v>
      </c>
      <c r="E47" s="5" t="s">
        <v>187</v>
      </c>
      <c r="F47" s="5" t="s">
        <v>188</v>
      </c>
      <c r="G47" s="5" t="s">
        <v>162</v>
      </c>
      <c r="H47" s="11" t="s">
        <v>37</v>
      </c>
      <c r="I47" s="11" t="s">
        <v>72</v>
      </c>
      <c r="J47" s="5">
        <v>6</v>
      </c>
      <c r="K47" s="5">
        <v>10</v>
      </c>
      <c r="L47" s="5">
        <v>5</v>
      </c>
      <c r="M47" s="5">
        <v>0</v>
      </c>
      <c r="N47" s="5">
        <v>0</v>
      </c>
      <c r="O47" s="5">
        <v>1</v>
      </c>
      <c r="P47" s="5">
        <v>0</v>
      </c>
      <c r="Q47" s="5">
        <v>2</v>
      </c>
      <c r="R47" s="5">
        <v>0</v>
      </c>
      <c r="S47" s="5">
        <v>0</v>
      </c>
      <c r="T47" s="5">
        <v>1</v>
      </c>
      <c r="U47" s="5">
        <v>1</v>
      </c>
      <c r="V47" s="5">
        <v>2</v>
      </c>
      <c r="W47" s="5">
        <v>0</v>
      </c>
      <c r="X47" s="5">
        <v>0</v>
      </c>
      <c r="Y47" s="18">
        <f t="shared" si="3"/>
        <v>7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18">
        <f t="shared" si="4"/>
        <v>0</v>
      </c>
      <c r="AI47" s="17">
        <f t="shared" si="5"/>
        <v>28</v>
      </c>
      <c r="AJ47" s="5"/>
      <c r="AK47" s="5"/>
    </row>
    <row r="48" spans="1:37" ht="15.75">
      <c r="A48" s="5">
        <v>42</v>
      </c>
      <c r="B48" s="5">
        <v>451</v>
      </c>
      <c r="C48" s="5">
        <v>583</v>
      </c>
      <c r="D48" s="15">
        <v>143</v>
      </c>
      <c r="E48" s="5" t="s">
        <v>196</v>
      </c>
      <c r="F48" s="5" t="s">
        <v>197</v>
      </c>
      <c r="G48" s="5" t="s">
        <v>198</v>
      </c>
      <c r="H48" s="11" t="s">
        <v>39</v>
      </c>
      <c r="I48" s="11" t="s">
        <v>76</v>
      </c>
      <c r="J48" s="5">
        <v>4</v>
      </c>
      <c r="K48" s="5">
        <v>9</v>
      </c>
      <c r="L48" s="5">
        <v>4</v>
      </c>
      <c r="M48" s="5">
        <v>2</v>
      </c>
      <c r="N48" s="5">
        <v>0</v>
      </c>
      <c r="O48" s="5">
        <v>1</v>
      </c>
      <c r="P48" s="5">
        <v>1</v>
      </c>
      <c r="Q48" s="5">
        <v>1</v>
      </c>
      <c r="R48" s="5">
        <v>0</v>
      </c>
      <c r="S48" s="5">
        <v>0</v>
      </c>
      <c r="T48" s="5">
        <v>2</v>
      </c>
      <c r="U48" s="5">
        <v>2</v>
      </c>
      <c r="V48" s="5">
        <v>1</v>
      </c>
      <c r="W48" s="5">
        <v>0</v>
      </c>
      <c r="X48" s="5">
        <v>0</v>
      </c>
      <c r="Y48" s="18">
        <f t="shared" si="3"/>
        <v>8</v>
      </c>
      <c r="Z48" s="5">
        <v>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18">
        <f t="shared" si="4"/>
        <v>1</v>
      </c>
      <c r="AI48" s="17">
        <f t="shared" si="5"/>
        <v>28</v>
      </c>
      <c r="AJ48" s="5"/>
      <c r="AK48" s="5"/>
    </row>
    <row r="49" spans="1:37" ht="15.75">
      <c r="A49" s="5">
        <v>43</v>
      </c>
      <c r="B49" s="5">
        <v>902</v>
      </c>
      <c r="C49" s="5">
        <v>88</v>
      </c>
      <c r="D49" s="15">
        <v>462</v>
      </c>
      <c r="E49" s="5" t="s">
        <v>191</v>
      </c>
      <c r="F49" s="5" t="s">
        <v>192</v>
      </c>
      <c r="G49" s="5" t="s">
        <v>109</v>
      </c>
      <c r="H49" s="11" t="s">
        <v>52</v>
      </c>
      <c r="I49" s="11" t="s">
        <v>93</v>
      </c>
      <c r="J49" s="5">
        <v>7</v>
      </c>
      <c r="K49" s="5">
        <v>10</v>
      </c>
      <c r="L49" s="5">
        <v>0</v>
      </c>
      <c r="M49" s="5">
        <v>3</v>
      </c>
      <c r="N49" s="5">
        <v>0</v>
      </c>
      <c r="O49" s="5">
        <v>2</v>
      </c>
      <c r="P49" s="5">
        <v>1</v>
      </c>
      <c r="Q49" s="5">
        <v>1</v>
      </c>
      <c r="R49" s="5">
        <v>0</v>
      </c>
      <c r="S49" s="5">
        <v>0</v>
      </c>
      <c r="T49" s="5">
        <v>1</v>
      </c>
      <c r="U49" s="5">
        <v>2</v>
      </c>
      <c r="V49" s="5">
        <v>1</v>
      </c>
      <c r="W49" s="5">
        <v>0</v>
      </c>
      <c r="X49" s="5">
        <v>0</v>
      </c>
      <c r="Y49" s="18">
        <f t="shared" si="3"/>
        <v>8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18">
        <f t="shared" si="4"/>
        <v>0</v>
      </c>
      <c r="AI49" s="17">
        <f t="shared" si="5"/>
        <v>28</v>
      </c>
      <c r="AJ49" s="5"/>
      <c r="AK49" s="5"/>
    </row>
    <row r="50" spans="1:37" ht="15.75">
      <c r="A50" s="5">
        <v>44</v>
      </c>
      <c r="B50" s="5">
        <v>781</v>
      </c>
      <c r="C50" s="5">
        <v>1551</v>
      </c>
      <c r="D50" s="15">
        <v>836</v>
      </c>
      <c r="E50" s="5" t="s">
        <v>193</v>
      </c>
      <c r="F50" s="5" t="s">
        <v>192</v>
      </c>
      <c r="G50" s="5" t="s">
        <v>194</v>
      </c>
      <c r="H50" s="11" t="s">
        <v>39</v>
      </c>
      <c r="I50" s="11" t="s">
        <v>78</v>
      </c>
      <c r="J50" s="5">
        <v>4</v>
      </c>
      <c r="K50" s="5">
        <v>9</v>
      </c>
      <c r="L50" s="5">
        <v>5</v>
      </c>
      <c r="M50" s="5">
        <v>2</v>
      </c>
      <c r="N50" s="5">
        <v>0</v>
      </c>
      <c r="O50" s="5">
        <v>2</v>
      </c>
      <c r="P50" s="5">
        <v>1</v>
      </c>
      <c r="Q50" s="5">
        <v>1</v>
      </c>
      <c r="R50" s="5">
        <v>0</v>
      </c>
      <c r="S50" s="5">
        <v>0</v>
      </c>
      <c r="T50" s="5">
        <v>1</v>
      </c>
      <c r="U50" s="5">
        <v>1</v>
      </c>
      <c r="V50" s="5">
        <v>0</v>
      </c>
      <c r="W50" s="5">
        <v>0</v>
      </c>
      <c r="X50" s="5">
        <v>0</v>
      </c>
      <c r="Y50" s="18">
        <f t="shared" si="3"/>
        <v>6</v>
      </c>
      <c r="Z50" s="5">
        <v>0</v>
      </c>
      <c r="AA50" s="5">
        <v>0</v>
      </c>
      <c r="AB50" s="5">
        <v>0</v>
      </c>
      <c r="AC50" s="5">
        <v>1</v>
      </c>
      <c r="AD50" s="5">
        <v>1</v>
      </c>
      <c r="AE50" s="5">
        <v>0</v>
      </c>
      <c r="AF50" s="5">
        <v>0</v>
      </c>
      <c r="AG50" s="5">
        <v>0</v>
      </c>
      <c r="AH50" s="18">
        <f t="shared" si="4"/>
        <v>2</v>
      </c>
      <c r="AI50" s="17">
        <f t="shared" si="5"/>
        <v>28</v>
      </c>
      <c r="AJ50" s="5"/>
      <c r="AK50" s="5"/>
    </row>
    <row r="51" spans="1:37" ht="15.75">
      <c r="A51" s="5">
        <v>45</v>
      </c>
      <c r="B51" s="5">
        <v>770</v>
      </c>
      <c r="C51" s="5">
        <v>3487</v>
      </c>
      <c r="D51" s="15">
        <v>2981</v>
      </c>
      <c r="E51" s="5" t="s">
        <v>203</v>
      </c>
      <c r="F51" s="5" t="s">
        <v>102</v>
      </c>
      <c r="G51" s="5" t="s">
        <v>117</v>
      </c>
      <c r="H51" s="11" t="s">
        <v>34</v>
      </c>
      <c r="I51" s="11" t="s">
        <v>68</v>
      </c>
      <c r="J51" s="5">
        <v>7</v>
      </c>
      <c r="K51" s="5">
        <v>0</v>
      </c>
      <c r="L51" s="5">
        <v>5</v>
      </c>
      <c r="M51" s="5">
        <v>0</v>
      </c>
      <c r="N51" s="5">
        <v>4</v>
      </c>
      <c r="O51" s="5">
        <v>2</v>
      </c>
      <c r="P51" s="5">
        <v>0</v>
      </c>
      <c r="Q51" s="5">
        <v>2</v>
      </c>
      <c r="R51" s="5">
        <v>0</v>
      </c>
      <c r="S51" s="5">
        <v>0</v>
      </c>
      <c r="T51" s="5">
        <v>1</v>
      </c>
      <c r="U51" s="5">
        <v>0</v>
      </c>
      <c r="V51" s="5">
        <v>2</v>
      </c>
      <c r="W51" s="5">
        <v>0</v>
      </c>
      <c r="X51" s="5">
        <v>0</v>
      </c>
      <c r="Y51" s="18">
        <f t="shared" si="3"/>
        <v>7</v>
      </c>
      <c r="Z51" s="5">
        <v>1</v>
      </c>
      <c r="AA51" s="5">
        <v>3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18">
        <f t="shared" si="4"/>
        <v>4</v>
      </c>
      <c r="AI51" s="17">
        <f t="shared" si="5"/>
        <v>27</v>
      </c>
      <c r="AJ51" s="5"/>
      <c r="AK51" s="5"/>
    </row>
    <row r="52" spans="1:37" ht="15.75">
      <c r="A52" s="5">
        <v>46</v>
      </c>
      <c r="B52" s="5">
        <v>484</v>
      </c>
      <c r="C52" s="5">
        <v>1474</v>
      </c>
      <c r="D52" s="15">
        <v>2453</v>
      </c>
      <c r="E52" s="5" t="s">
        <v>211</v>
      </c>
      <c r="F52" s="5" t="s">
        <v>134</v>
      </c>
      <c r="G52" s="5" t="s">
        <v>212</v>
      </c>
      <c r="H52" s="11" t="s">
        <v>50</v>
      </c>
      <c r="I52" s="11" t="s">
        <v>91</v>
      </c>
      <c r="J52" s="5">
        <v>4</v>
      </c>
      <c r="K52" s="5">
        <v>0</v>
      </c>
      <c r="L52" s="5">
        <v>5</v>
      </c>
      <c r="M52" s="5">
        <v>3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6</v>
      </c>
      <c r="U52" s="5">
        <v>0</v>
      </c>
      <c r="V52" s="5">
        <v>0</v>
      </c>
      <c r="W52" s="5">
        <v>0</v>
      </c>
      <c r="X52" s="5">
        <v>0</v>
      </c>
      <c r="Y52" s="18">
        <f t="shared" si="3"/>
        <v>7</v>
      </c>
      <c r="Z52" s="5">
        <v>1</v>
      </c>
      <c r="AA52" s="5">
        <v>1</v>
      </c>
      <c r="AB52" s="5">
        <v>1</v>
      </c>
      <c r="AC52" s="5">
        <v>1</v>
      </c>
      <c r="AD52" s="5">
        <v>0</v>
      </c>
      <c r="AE52" s="5">
        <v>0</v>
      </c>
      <c r="AF52" s="5">
        <v>0</v>
      </c>
      <c r="AG52" s="5">
        <v>0</v>
      </c>
      <c r="AH52" s="18">
        <f t="shared" si="4"/>
        <v>4</v>
      </c>
      <c r="AI52" s="17">
        <f t="shared" si="5"/>
        <v>24</v>
      </c>
      <c r="AJ52" s="5"/>
      <c r="AK52" s="5"/>
    </row>
    <row r="53" spans="1:37" ht="15.75">
      <c r="A53" s="5">
        <v>47</v>
      </c>
      <c r="B53" s="5">
        <v>660</v>
      </c>
      <c r="C53" s="5">
        <v>1848</v>
      </c>
      <c r="D53" s="15">
        <v>3003</v>
      </c>
      <c r="E53" s="5" t="s">
        <v>127</v>
      </c>
      <c r="F53" s="5" t="s">
        <v>134</v>
      </c>
      <c r="G53" s="5" t="s">
        <v>103</v>
      </c>
      <c r="H53" s="11" t="s">
        <v>42</v>
      </c>
      <c r="I53" s="11" t="s">
        <v>82</v>
      </c>
      <c r="J53" s="5">
        <v>4</v>
      </c>
      <c r="K53" s="5">
        <v>1</v>
      </c>
      <c r="L53" s="5">
        <v>4</v>
      </c>
      <c r="M53" s="5">
        <v>2</v>
      </c>
      <c r="N53" s="5">
        <v>0</v>
      </c>
      <c r="O53" s="5">
        <v>2</v>
      </c>
      <c r="P53" s="5">
        <v>0</v>
      </c>
      <c r="Q53" s="5">
        <v>2</v>
      </c>
      <c r="R53" s="5">
        <v>0</v>
      </c>
      <c r="S53" s="5">
        <v>0</v>
      </c>
      <c r="T53" s="5">
        <v>1</v>
      </c>
      <c r="U53" s="5">
        <v>1</v>
      </c>
      <c r="V53" s="5">
        <v>2</v>
      </c>
      <c r="W53" s="5">
        <v>0</v>
      </c>
      <c r="X53" s="5">
        <v>0</v>
      </c>
      <c r="Y53" s="18">
        <f t="shared" si="3"/>
        <v>8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18">
        <f t="shared" si="4"/>
        <v>0</v>
      </c>
      <c r="AI53" s="17">
        <f t="shared" si="5"/>
        <v>19</v>
      </c>
      <c r="AJ53" s="5"/>
      <c r="AK53" s="5"/>
    </row>
    <row r="54" spans="1:37" ht="15.75">
      <c r="A54" s="5">
        <v>48</v>
      </c>
      <c r="B54" s="5">
        <v>396</v>
      </c>
      <c r="C54" s="5">
        <v>3135</v>
      </c>
      <c r="D54" s="15">
        <v>2035</v>
      </c>
      <c r="E54" s="5" t="s">
        <v>200</v>
      </c>
      <c r="F54" s="5" t="s">
        <v>201</v>
      </c>
      <c r="G54" s="5" t="s">
        <v>202</v>
      </c>
      <c r="H54" s="11" t="s">
        <v>39</v>
      </c>
      <c r="I54" s="11" t="s">
        <v>77</v>
      </c>
      <c r="J54" s="5">
        <v>6</v>
      </c>
      <c r="K54" s="5">
        <v>3</v>
      </c>
      <c r="L54" s="5">
        <v>5</v>
      </c>
      <c r="M54" s="5">
        <v>3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18">
        <f t="shared" si="3"/>
        <v>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18">
        <f t="shared" si="4"/>
        <v>0</v>
      </c>
      <c r="AI54" s="17">
        <f t="shared" si="5"/>
        <v>18</v>
      </c>
      <c r="AJ54" s="5"/>
      <c r="AK54" s="5"/>
    </row>
    <row r="55" spans="1:37" ht="15.75">
      <c r="A55" s="5">
        <v>0</v>
      </c>
      <c r="B55" s="5">
        <v>891</v>
      </c>
      <c r="C55" s="5">
        <v>2431</v>
      </c>
      <c r="D55" s="15">
        <v>2959</v>
      </c>
      <c r="E55" s="5" t="s">
        <v>209</v>
      </c>
      <c r="F55" s="5" t="s">
        <v>186</v>
      </c>
      <c r="G55" s="5" t="s">
        <v>210</v>
      </c>
      <c r="H55" s="11" t="s">
        <v>25</v>
      </c>
      <c r="I55" s="11" t="s">
        <v>56</v>
      </c>
      <c r="J55" s="5">
        <v>7</v>
      </c>
      <c r="K55" s="5">
        <v>0</v>
      </c>
      <c r="L55" s="5">
        <v>4</v>
      </c>
      <c r="M55" s="5">
        <v>3</v>
      </c>
      <c r="N55" s="5">
        <v>0</v>
      </c>
      <c r="O55" s="5">
        <v>2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18">
        <f t="shared" si="3"/>
        <v>4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18">
        <f t="shared" si="4"/>
        <v>0</v>
      </c>
      <c r="AI55" s="17">
        <f t="shared" si="5"/>
        <v>18</v>
      </c>
      <c r="AJ55" s="5"/>
      <c r="AK55" s="5"/>
    </row>
    <row r="56" spans="1:37" ht="15.75">
      <c r="A56" s="5">
        <v>50</v>
      </c>
      <c r="B56" s="5">
        <v>352</v>
      </c>
      <c r="C56" s="5">
        <v>3465</v>
      </c>
      <c r="D56" s="15">
        <v>110</v>
      </c>
      <c r="E56" s="5" t="s">
        <v>204</v>
      </c>
      <c r="F56" s="5" t="s">
        <v>205</v>
      </c>
      <c r="G56" s="5" t="s">
        <v>103</v>
      </c>
      <c r="H56" s="11" t="s">
        <v>46</v>
      </c>
      <c r="I56" s="11" t="s">
        <v>87</v>
      </c>
      <c r="J56" s="5">
        <v>6</v>
      </c>
      <c r="K56" s="5">
        <v>8</v>
      </c>
      <c r="L56" s="5">
        <v>1</v>
      </c>
      <c r="M56" s="5">
        <v>0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0</v>
      </c>
      <c r="W56" s="5">
        <v>0</v>
      </c>
      <c r="X56" s="5">
        <v>0</v>
      </c>
      <c r="Y56" s="18">
        <f t="shared" si="3"/>
        <v>2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18">
        <f t="shared" si="4"/>
        <v>0</v>
      </c>
      <c r="AI56" s="17">
        <f t="shared" si="5"/>
        <v>17</v>
      </c>
      <c r="AJ56" s="5"/>
      <c r="AK56" s="5"/>
    </row>
    <row r="57" spans="1:37" ht="15.75">
      <c r="A57" s="5">
        <v>51</v>
      </c>
      <c r="B57" s="5">
        <v>187</v>
      </c>
      <c r="C57" s="5">
        <v>2442</v>
      </c>
      <c r="D57" s="15">
        <v>1683</v>
      </c>
      <c r="E57" s="5" t="s">
        <v>206</v>
      </c>
      <c r="F57" s="5" t="s">
        <v>207</v>
      </c>
      <c r="G57" s="5" t="s">
        <v>208</v>
      </c>
      <c r="H57" s="11" t="s">
        <v>36</v>
      </c>
      <c r="I57" s="11" t="s">
        <v>70</v>
      </c>
      <c r="J57" s="5">
        <v>4</v>
      </c>
      <c r="K57" s="5">
        <v>3</v>
      </c>
      <c r="L57" s="5">
        <v>4</v>
      </c>
      <c r="M57" s="5">
        <v>3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</v>
      </c>
      <c r="U57" s="5">
        <v>1</v>
      </c>
      <c r="V57" s="5">
        <v>0</v>
      </c>
      <c r="W57" s="5">
        <v>0</v>
      </c>
      <c r="X57" s="5">
        <v>0</v>
      </c>
      <c r="Y57" s="18">
        <f t="shared" si="3"/>
        <v>2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18">
        <f t="shared" si="4"/>
        <v>0</v>
      </c>
      <c r="AI57" s="17">
        <f t="shared" si="5"/>
        <v>16</v>
      </c>
      <c r="AJ57" s="5"/>
      <c r="AK57" s="5"/>
    </row>
    <row r="58" spans="1:37" ht="15.75">
      <c r="A58" s="5">
        <v>52</v>
      </c>
      <c r="B58" s="5">
        <v>825</v>
      </c>
      <c r="C58" s="5">
        <v>2255</v>
      </c>
      <c r="D58" s="15">
        <v>3146</v>
      </c>
      <c r="E58" s="5" t="s">
        <v>213</v>
      </c>
      <c r="F58" s="5" t="s">
        <v>182</v>
      </c>
      <c r="G58" s="5" t="s">
        <v>109</v>
      </c>
      <c r="H58" s="11" t="s">
        <v>31</v>
      </c>
      <c r="I58" s="11" t="s">
        <v>65</v>
      </c>
      <c r="J58" s="5">
        <v>2</v>
      </c>
      <c r="K58" s="5">
        <v>0</v>
      </c>
      <c r="L58" s="5">
        <v>9</v>
      </c>
      <c r="M58" s="5">
        <v>1</v>
      </c>
      <c r="N58" s="5">
        <v>0</v>
      </c>
      <c r="O58" s="5">
        <v>2</v>
      </c>
      <c r="P58" s="5">
        <v>1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18">
        <f t="shared" si="3"/>
        <v>4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18">
        <f t="shared" si="4"/>
        <v>0</v>
      </c>
      <c r="AI58" s="17">
        <f t="shared" si="5"/>
        <v>16</v>
      </c>
      <c r="AJ58" s="5"/>
      <c r="AK58" s="5"/>
    </row>
    <row r="59" spans="1:37" ht="15.75">
      <c r="A59" s="5">
        <v>53</v>
      </c>
      <c r="B59" s="8">
        <v>638</v>
      </c>
      <c r="C59" s="8">
        <v>1265</v>
      </c>
      <c r="D59" s="15">
        <v>2552</v>
      </c>
      <c r="E59" s="5" t="s">
        <v>216</v>
      </c>
      <c r="F59" s="5" t="s">
        <v>137</v>
      </c>
      <c r="G59" s="5" t="s">
        <v>120</v>
      </c>
      <c r="H59" s="11" t="s">
        <v>29</v>
      </c>
      <c r="I59" s="11" t="s">
        <v>63</v>
      </c>
      <c r="J59" s="8">
        <v>1</v>
      </c>
      <c r="K59" s="8">
        <v>3</v>
      </c>
      <c r="L59" s="8">
        <v>1</v>
      </c>
      <c r="M59" s="8">
        <v>2</v>
      </c>
      <c r="N59" s="8">
        <v>0</v>
      </c>
      <c r="O59" s="8">
        <v>1</v>
      </c>
      <c r="P59" s="8">
        <v>1</v>
      </c>
      <c r="Q59" s="8">
        <v>1</v>
      </c>
      <c r="R59" s="8">
        <v>0</v>
      </c>
      <c r="S59" s="8">
        <v>0</v>
      </c>
      <c r="T59" s="8">
        <v>1</v>
      </c>
      <c r="U59" s="8">
        <v>1</v>
      </c>
      <c r="V59" s="8">
        <v>1</v>
      </c>
      <c r="W59" s="8">
        <v>0</v>
      </c>
      <c r="X59" s="8">
        <v>0</v>
      </c>
      <c r="Y59" s="18">
        <f t="shared" si="3"/>
        <v>6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18">
        <f t="shared" si="4"/>
        <v>0</v>
      </c>
      <c r="AI59" s="17">
        <f t="shared" si="5"/>
        <v>13</v>
      </c>
      <c r="AJ59" s="8"/>
      <c r="AK59" s="8"/>
    </row>
    <row r="60" spans="1:37" ht="15.75">
      <c r="A60" s="5">
        <v>54</v>
      </c>
      <c r="B60" s="5">
        <v>737</v>
      </c>
      <c r="C60" s="5">
        <v>1287</v>
      </c>
      <c r="D60" s="15">
        <v>638</v>
      </c>
      <c r="E60" s="5" t="s">
        <v>215</v>
      </c>
      <c r="F60" s="5" t="s">
        <v>116</v>
      </c>
      <c r="G60" s="5" t="s">
        <v>132</v>
      </c>
      <c r="H60" s="11" t="s">
        <v>41</v>
      </c>
      <c r="I60" s="11" t="s">
        <v>81</v>
      </c>
      <c r="J60" s="5">
        <v>5</v>
      </c>
      <c r="K60" s="5">
        <v>0</v>
      </c>
      <c r="L60" s="5">
        <v>1</v>
      </c>
      <c r="M60" s="5">
        <v>2</v>
      </c>
      <c r="N60" s="5">
        <v>0</v>
      </c>
      <c r="O60" s="5">
        <v>1</v>
      </c>
      <c r="P60" s="5">
        <v>1</v>
      </c>
      <c r="Q60" s="5">
        <v>1</v>
      </c>
      <c r="R60" s="5">
        <v>1</v>
      </c>
      <c r="S60" s="5">
        <v>0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18">
        <f t="shared" si="3"/>
        <v>5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18">
        <f t="shared" si="4"/>
        <v>0</v>
      </c>
      <c r="AI60" s="17">
        <f t="shared" si="5"/>
        <v>13</v>
      </c>
      <c r="AJ60" s="5"/>
      <c r="AK60" s="5"/>
    </row>
    <row r="61" spans="1:37" ht="15.75">
      <c r="A61" s="5">
        <v>55</v>
      </c>
      <c r="B61" s="5">
        <v>847</v>
      </c>
      <c r="C61" s="5">
        <v>3278</v>
      </c>
      <c r="D61" s="15">
        <v>3432</v>
      </c>
      <c r="E61" s="5" t="s">
        <v>220</v>
      </c>
      <c r="F61" s="5" t="s">
        <v>137</v>
      </c>
      <c r="G61" s="5" t="s">
        <v>109</v>
      </c>
      <c r="H61" s="11" t="s">
        <v>32</v>
      </c>
      <c r="I61" s="11" t="s">
        <v>66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2</v>
      </c>
      <c r="P61" s="5">
        <v>1</v>
      </c>
      <c r="Q61" s="5">
        <v>1</v>
      </c>
      <c r="R61" s="5">
        <v>1</v>
      </c>
      <c r="S61" s="5">
        <v>0</v>
      </c>
      <c r="T61" s="5">
        <v>1</v>
      </c>
      <c r="U61" s="5">
        <v>1</v>
      </c>
      <c r="V61" s="5">
        <v>1</v>
      </c>
      <c r="W61" s="5">
        <v>0</v>
      </c>
      <c r="X61" s="5">
        <v>0</v>
      </c>
      <c r="Y61" s="18">
        <f t="shared" si="3"/>
        <v>8</v>
      </c>
      <c r="Z61" s="5">
        <v>0</v>
      </c>
      <c r="AA61" s="5">
        <v>1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18">
        <f t="shared" si="4"/>
        <v>1</v>
      </c>
      <c r="AI61" s="17">
        <f t="shared" si="5"/>
        <v>13</v>
      </c>
      <c r="AJ61" s="5"/>
      <c r="AK61" s="5"/>
    </row>
    <row r="62" spans="1:37" ht="15.75">
      <c r="A62" s="5">
        <v>56</v>
      </c>
      <c r="B62" s="5">
        <v>671</v>
      </c>
      <c r="C62" s="5">
        <v>3179</v>
      </c>
      <c r="D62" s="15">
        <v>2057</v>
      </c>
      <c r="E62" s="5" t="s">
        <v>214</v>
      </c>
      <c r="F62" s="5" t="s">
        <v>116</v>
      </c>
      <c r="G62" s="5" t="s">
        <v>146</v>
      </c>
      <c r="H62" s="11" t="s">
        <v>33</v>
      </c>
      <c r="I62" s="11" t="s">
        <v>67</v>
      </c>
      <c r="J62" s="5">
        <v>2</v>
      </c>
      <c r="K62" s="5">
        <v>0</v>
      </c>
      <c r="L62" s="5">
        <v>4</v>
      </c>
      <c r="M62" s="5">
        <v>3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5">
        <v>0</v>
      </c>
      <c r="V62" s="5">
        <v>1</v>
      </c>
      <c r="W62" s="5">
        <v>0</v>
      </c>
      <c r="X62" s="5">
        <v>0</v>
      </c>
      <c r="Y62" s="18">
        <f t="shared" si="3"/>
        <v>2</v>
      </c>
      <c r="Z62" s="5">
        <v>0</v>
      </c>
      <c r="AA62" s="5">
        <v>1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18">
        <f t="shared" si="4"/>
        <v>1</v>
      </c>
      <c r="AI62" s="17">
        <f t="shared" si="5"/>
        <v>12</v>
      </c>
      <c r="AJ62" s="5"/>
      <c r="AK62" s="5"/>
    </row>
    <row r="63" spans="1:37" ht="15.75">
      <c r="A63" s="5">
        <v>57</v>
      </c>
      <c r="B63" s="5">
        <v>385</v>
      </c>
      <c r="C63" s="5">
        <v>1562</v>
      </c>
      <c r="D63" s="15">
        <v>3564</v>
      </c>
      <c r="E63" s="5" t="s">
        <v>219</v>
      </c>
      <c r="F63" s="5" t="s">
        <v>116</v>
      </c>
      <c r="G63" s="5" t="s">
        <v>194</v>
      </c>
      <c r="H63" s="11" t="s">
        <v>48</v>
      </c>
      <c r="I63" s="11" t="s">
        <v>89</v>
      </c>
      <c r="J63" s="5">
        <v>1</v>
      </c>
      <c r="K63" s="5">
        <v>2</v>
      </c>
      <c r="L63" s="5">
        <v>0</v>
      </c>
      <c r="M63" s="5">
        <v>2</v>
      </c>
      <c r="N63" s="5">
        <v>0</v>
      </c>
      <c r="O63" s="5">
        <v>1</v>
      </c>
      <c r="P63" s="5">
        <v>0</v>
      </c>
      <c r="Q63" s="5">
        <v>1</v>
      </c>
      <c r="R63" s="5">
        <v>0</v>
      </c>
      <c r="S63" s="5">
        <v>0</v>
      </c>
      <c r="T63" s="5">
        <v>1</v>
      </c>
      <c r="U63" s="5">
        <v>0</v>
      </c>
      <c r="V63" s="5">
        <v>1</v>
      </c>
      <c r="W63" s="5">
        <v>0</v>
      </c>
      <c r="X63" s="5">
        <v>1</v>
      </c>
      <c r="Y63" s="18">
        <f t="shared" si="3"/>
        <v>5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18">
        <f t="shared" si="4"/>
        <v>0</v>
      </c>
      <c r="AI63" s="17">
        <f t="shared" si="5"/>
        <v>10</v>
      </c>
      <c r="AJ63" s="5"/>
      <c r="AK63" s="5"/>
    </row>
    <row r="64" spans="1:37" ht="15.75">
      <c r="A64" s="5">
        <v>58</v>
      </c>
      <c r="B64" s="5">
        <v>517</v>
      </c>
      <c r="C64" s="5">
        <v>968</v>
      </c>
      <c r="D64" s="15">
        <v>770</v>
      </c>
      <c r="E64" s="5" t="s">
        <v>217</v>
      </c>
      <c r="F64" s="5" t="s">
        <v>192</v>
      </c>
      <c r="G64" s="5" t="s">
        <v>132</v>
      </c>
      <c r="H64" s="11" t="s">
        <v>30</v>
      </c>
      <c r="I64" s="11" t="s">
        <v>64</v>
      </c>
      <c r="J64" s="5">
        <v>1</v>
      </c>
      <c r="K64" s="5">
        <v>0</v>
      </c>
      <c r="L64" s="5">
        <v>5</v>
      </c>
      <c r="M64" s="5">
        <v>1</v>
      </c>
      <c r="N64" s="5">
        <v>0</v>
      </c>
      <c r="O64" s="5">
        <v>1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18">
        <f t="shared" si="3"/>
        <v>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1</v>
      </c>
      <c r="AF64" s="5">
        <v>0</v>
      </c>
      <c r="AG64" s="5">
        <v>0</v>
      </c>
      <c r="AH64" s="18">
        <f t="shared" si="4"/>
        <v>1</v>
      </c>
      <c r="AI64" s="17">
        <f t="shared" si="5"/>
        <v>9</v>
      </c>
      <c r="AJ64" s="5"/>
      <c r="AK64" s="5"/>
    </row>
    <row r="65" spans="1:37" ht="15.75">
      <c r="A65" s="5">
        <v>59</v>
      </c>
      <c r="B65" s="5">
        <v>132</v>
      </c>
      <c r="C65" s="5">
        <v>2145</v>
      </c>
      <c r="D65" s="15">
        <v>1837</v>
      </c>
      <c r="E65" s="5" t="s">
        <v>218</v>
      </c>
      <c r="F65" s="5" t="s">
        <v>171</v>
      </c>
      <c r="G65" s="5" t="s">
        <v>198</v>
      </c>
      <c r="H65" s="11" t="s">
        <v>54</v>
      </c>
      <c r="I65" s="11" t="s">
        <v>95</v>
      </c>
      <c r="J65" s="5">
        <v>0</v>
      </c>
      <c r="K65" s="5">
        <v>3</v>
      </c>
      <c r="L65" s="5">
        <v>1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18">
        <f t="shared" si="3"/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18">
        <f t="shared" si="4"/>
        <v>0</v>
      </c>
      <c r="AI65" s="17">
        <f t="shared" si="5"/>
        <v>6</v>
      </c>
      <c r="AJ65" s="5"/>
      <c r="AK65" s="5"/>
    </row>
    <row r="66" spans="1:37" ht="15.75">
      <c r="A66" s="5">
        <v>60</v>
      </c>
      <c r="B66" s="5">
        <v>715</v>
      </c>
      <c r="C66" s="5">
        <v>1441</v>
      </c>
      <c r="D66" s="15">
        <v>1155</v>
      </c>
      <c r="E66" s="5" t="s">
        <v>221</v>
      </c>
      <c r="F66" s="5" t="s">
        <v>222</v>
      </c>
      <c r="G66" s="5" t="s">
        <v>223</v>
      </c>
      <c r="H66" s="11" t="s">
        <v>55</v>
      </c>
      <c r="I66" s="11" t="s">
        <v>96</v>
      </c>
      <c r="J66" s="5">
        <v>1</v>
      </c>
      <c r="K66" s="5">
        <v>0</v>
      </c>
      <c r="L66" s="5">
        <v>0</v>
      </c>
      <c r="M66" s="5">
        <v>2</v>
      </c>
      <c r="N66" s="5">
        <v>0</v>
      </c>
      <c r="O66" s="5">
        <v>1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18">
        <f t="shared" si="3"/>
        <v>1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18">
        <f t="shared" si="4"/>
        <v>0</v>
      </c>
      <c r="AI66" s="17">
        <f t="shared" si="5"/>
        <v>4</v>
      </c>
      <c r="AJ66" s="5"/>
      <c r="AK66" s="5"/>
    </row>
    <row r="67" spans="1:37" ht="15.75">
      <c r="A67" s="5">
        <v>61</v>
      </c>
      <c r="B67" s="5">
        <v>308</v>
      </c>
      <c r="C67" s="5">
        <v>352</v>
      </c>
      <c r="D67" s="15">
        <v>3344</v>
      </c>
      <c r="E67" s="5" t="s">
        <v>224</v>
      </c>
      <c r="F67" s="5" t="s">
        <v>144</v>
      </c>
      <c r="G67" s="5" t="s">
        <v>117</v>
      </c>
      <c r="H67" s="11" t="s">
        <v>51</v>
      </c>
      <c r="I67" s="11" t="s">
        <v>92</v>
      </c>
      <c r="J67" s="5">
        <v>0</v>
      </c>
      <c r="K67" s="5">
        <v>0</v>
      </c>
      <c r="L67" s="5">
        <v>0</v>
      </c>
      <c r="M67" s="5">
        <v>1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18">
        <f t="shared" si="3"/>
        <v>2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18">
        <f t="shared" si="4"/>
        <v>0</v>
      </c>
      <c r="AI67" s="17">
        <f t="shared" si="5"/>
        <v>3</v>
      </c>
      <c r="AJ67" s="5"/>
      <c r="AK67" s="5"/>
    </row>
    <row r="68" spans="1:37" ht="15.75">
      <c r="A68" s="5">
        <v>62</v>
      </c>
      <c r="B68" s="5">
        <v>968</v>
      </c>
      <c r="C68" s="5"/>
      <c r="D68" s="15"/>
      <c r="E68" s="5" t="s">
        <v>225</v>
      </c>
      <c r="F68" s="5" t="s">
        <v>128</v>
      </c>
      <c r="G68" s="5" t="s">
        <v>146</v>
      </c>
      <c r="H68" s="11" t="s">
        <v>50</v>
      </c>
      <c r="I68" s="11" t="s">
        <v>91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18">
        <f t="shared" si="3"/>
        <v>0</v>
      </c>
      <c r="Z68" s="5"/>
      <c r="AA68" s="5"/>
      <c r="AB68" s="5"/>
      <c r="AC68" s="5"/>
      <c r="AD68" s="5"/>
      <c r="AE68" s="5"/>
      <c r="AF68" s="5"/>
      <c r="AG68" s="5"/>
      <c r="AH68" s="18">
        <f t="shared" si="4"/>
        <v>0</v>
      </c>
      <c r="AI68" s="17">
        <f t="shared" si="5"/>
        <v>0</v>
      </c>
      <c r="AJ68" s="5"/>
      <c r="AK68" s="5"/>
    </row>
  </sheetData>
  <sheetProtection/>
  <mergeCells count="15">
    <mergeCell ref="J4:AH4"/>
    <mergeCell ref="B4:B6"/>
    <mergeCell ref="D4:D6"/>
    <mergeCell ref="H4:H6"/>
    <mergeCell ref="I4:I6"/>
    <mergeCell ref="C4:C6"/>
    <mergeCell ref="AI4:AI6"/>
    <mergeCell ref="AK4:AK6"/>
    <mergeCell ref="A4:A6"/>
    <mergeCell ref="E4:E6"/>
    <mergeCell ref="F4:F6"/>
    <mergeCell ref="G4:G6"/>
    <mergeCell ref="AJ4:AJ6"/>
    <mergeCell ref="J5:N5"/>
    <mergeCell ref="Y5:AH5"/>
  </mergeCells>
  <printOptions/>
  <pageMargins left="0.27" right="0.25" top="0.48" bottom="0.47" header="0.5" footer="0.5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F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2012-01-17T07:42:07Z</cp:lastPrinted>
  <dcterms:created xsi:type="dcterms:W3CDTF">1996-10-08T23:32:33Z</dcterms:created>
  <dcterms:modified xsi:type="dcterms:W3CDTF">2012-01-17T07:47:44Z</dcterms:modified>
  <cp:category/>
  <cp:version/>
  <cp:contentType/>
  <cp:contentStatus/>
</cp:coreProperties>
</file>