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<sst xmlns="http://schemas.openxmlformats.org/spreadsheetml/2006/main" count="270" uniqueCount="223">
  <si>
    <t>№ п/п</t>
  </si>
  <si>
    <t>Фамилия</t>
  </si>
  <si>
    <t xml:space="preserve">Имя </t>
  </si>
  <si>
    <t>Отчество</t>
  </si>
  <si>
    <t xml:space="preserve">Территория </t>
  </si>
  <si>
    <t>Образовательное учреждение</t>
  </si>
  <si>
    <t>Количество баллов</t>
  </si>
  <si>
    <t>Рейтинг</t>
  </si>
  <si>
    <t>Теория</t>
  </si>
  <si>
    <t>Практика</t>
  </si>
  <si>
    <t xml:space="preserve">                                                                                                              11 класс</t>
  </si>
  <si>
    <t>Статус</t>
  </si>
  <si>
    <t>Общее количество баллов 80 баллов</t>
  </si>
  <si>
    <t>Задача № 1 10 баллов</t>
  </si>
  <si>
    <t>Задача № 2 10 баллов</t>
  </si>
  <si>
    <t>Задача № 3 10 баллов</t>
  </si>
  <si>
    <t>Задача № 4 10 баллов</t>
  </si>
  <si>
    <t>Задача № 5 10 баллов</t>
  </si>
  <si>
    <t>Задача № 1 15 баллов</t>
  </si>
  <si>
    <t>Задача № 2 15 баллов</t>
  </si>
  <si>
    <r>
      <t xml:space="preserve">                                                </t>
    </r>
    <r>
      <rPr>
        <b/>
        <sz val="10"/>
        <rFont val="Arial"/>
        <family val="2"/>
      </rPr>
      <t xml:space="preserve">     Результаты регионального этапа всероссийской олимпиады школьников по физике</t>
    </r>
  </si>
  <si>
    <r>
      <t xml:space="preserve">                                                                                            </t>
    </r>
    <r>
      <rPr>
        <b/>
        <sz val="10"/>
        <rFont val="Arial"/>
        <family val="2"/>
      </rPr>
      <t xml:space="preserve">   в 2011-2012 учебном году</t>
    </r>
  </si>
  <si>
    <t>Шифр теория</t>
  </si>
  <si>
    <t>шифр 
практика
1</t>
  </si>
  <si>
    <t>шифр 
практика
2</t>
  </si>
  <si>
    <t>Аргаяшский муниципальный район</t>
  </si>
  <si>
    <t>Ашинский муниципальный район</t>
  </si>
  <si>
    <t>Верхнеуфалейский городской округ</t>
  </si>
  <si>
    <t>г.Челябинск</t>
  </si>
  <si>
    <t>Златоустовский городской округ</t>
  </si>
  <si>
    <t>Калининский район г.Челябинска</t>
  </si>
  <si>
    <t>Каслинский муниципальный район</t>
  </si>
  <si>
    <t>Копейский городской округ</t>
  </si>
  <si>
    <t>Коркинский муниципальный район</t>
  </si>
  <si>
    <t>Красноармейский муниципальный район</t>
  </si>
  <si>
    <t>Курчатовский  район г.Челябинска</t>
  </si>
  <si>
    <t>Кусинский муниципальный район</t>
  </si>
  <si>
    <t>Ленинский район г.Челябинска</t>
  </si>
  <si>
    <t>Металлургический район г.Челябинска</t>
  </si>
  <si>
    <t>Миасский городской округ</t>
  </si>
  <si>
    <t>Нязепетровский муниципальный район</t>
  </si>
  <si>
    <t>Озерский городской округ</t>
  </si>
  <si>
    <t xml:space="preserve">Озерский городской округ </t>
  </si>
  <si>
    <t>Пластовский муниципальный район</t>
  </si>
  <si>
    <t>Саткинский муниципальный район</t>
  </si>
  <si>
    <t>Снежинский городской округ</t>
  </si>
  <si>
    <t>Советский район г.Челябинска</t>
  </si>
  <si>
    <t>Сосновский муниципальный район</t>
  </si>
  <si>
    <t>Трехгорный городской округ</t>
  </si>
  <si>
    <t>Троицкий городской округ</t>
  </si>
  <si>
    <t>Увельский муниципальный район</t>
  </si>
  <si>
    <t>Уйский муниципальный район</t>
  </si>
  <si>
    <t>Центральный район г.Челябинска</t>
  </si>
  <si>
    <t>Чебаркульский городской округ</t>
  </si>
  <si>
    <t>Челябинская область</t>
  </si>
  <si>
    <t>Чесменский муниципальный район</t>
  </si>
  <si>
    <t>Южноуральский городской округ</t>
  </si>
  <si>
    <t>Карабашский городской округ</t>
  </si>
  <si>
    <t>Магнитогорский городской округ</t>
  </si>
  <si>
    <t>Тракторозаводский район г.Челябинска</t>
  </si>
  <si>
    <t>МОУ Аргаяшская СОШ № 2</t>
  </si>
  <si>
    <t xml:space="preserve">МКОУ СОШ № 9 </t>
  </si>
  <si>
    <t>МБОУ СОШ № 1</t>
  </si>
  <si>
    <t>МБОУ лицей № 11</t>
  </si>
  <si>
    <t>МБОУ лицей № 31</t>
  </si>
  <si>
    <t>МОУ СОШ №15</t>
  </si>
  <si>
    <t>МАОУ лицей № 97</t>
  </si>
  <si>
    <t>МОУ Каслинская  СОШ №24</t>
  </si>
  <si>
    <t>МОУ СОШ № 6</t>
  </si>
  <si>
    <t>МКОУ СОШ №2</t>
  </si>
  <si>
    <t>МОУ Миасская СОШ №1</t>
  </si>
  <si>
    <t>МАОУ СОШ №13</t>
  </si>
  <si>
    <t>МБОУ СОШ р.п Магнитка</t>
  </si>
  <si>
    <t>МАОУ лицей № 77</t>
  </si>
  <si>
    <t>МБОУ СОШ № 46</t>
  </si>
  <si>
    <t>МОУ лицей № 88</t>
  </si>
  <si>
    <t>МОУ СОШ № 44</t>
  </si>
  <si>
    <t>МКОУ СОШ № 1</t>
  </si>
  <si>
    <t>МОУ лицей №39</t>
  </si>
  <si>
    <t xml:space="preserve">МОУСОШ № 10 </t>
  </si>
  <si>
    <t>МКОУ СОШ № 14</t>
  </si>
  <si>
    <t>МБОУ гимназия № 127</t>
  </si>
  <si>
    <t>МАОУ гимназия № 80</t>
  </si>
  <si>
    <t>МОУ Рощинская СОШ</t>
  </si>
  <si>
    <t>МОУ СОШ № 112</t>
  </si>
  <si>
    <t xml:space="preserve"> МБОУ лицей № 13</t>
  </si>
  <si>
    <t>МОУ Увельская СОШ №1</t>
  </si>
  <si>
    <t>МОУ Уйская СОШ</t>
  </si>
  <si>
    <t>МБОУ гимназия № 10</t>
  </si>
  <si>
    <t>МОУ СОШ №2</t>
  </si>
  <si>
    <t>ГБУ ОШИ ЧОЛИ</t>
  </si>
  <si>
    <t>МБОУ Чесменская СОШ №1</t>
  </si>
  <si>
    <t>МОУ СОШ № 4</t>
  </si>
  <si>
    <t xml:space="preserve">МОУ СОШ № 1 </t>
  </si>
  <si>
    <t>МОУ МГМЛ при МГТУ</t>
  </si>
  <si>
    <t>МОУ СОШ №5 УИМ</t>
  </si>
  <si>
    <t>МОУ СОШ № 29</t>
  </si>
  <si>
    <t>МОУ лицей №102</t>
  </si>
  <si>
    <t>МБОУ лицей №13</t>
  </si>
  <si>
    <t>22Г</t>
  </si>
  <si>
    <t>22В</t>
  </si>
  <si>
    <t>22А</t>
  </si>
  <si>
    <t>22Б</t>
  </si>
  <si>
    <t>55Б</t>
  </si>
  <si>
    <t>55А</t>
  </si>
  <si>
    <t>11В</t>
  </si>
  <si>
    <t>11А</t>
  </si>
  <si>
    <t>11Б</t>
  </si>
  <si>
    <t>44В</t>
  </si>
  <si>
    <t>44А</t>
  </si>
  <si>
    <t>44Б</t>
  </si>
  <si>
    <t>33В</t>
  </si>
  <si>
    <t>33А</t>
  </si>
  <si>
    <t>33Б</t>
  </si>
  <si>
    <t>66В</t>
  </si>
  <si>
    <t>66Б</t>
  </si>
  <si>
    <t>66А</t>
  </si>
  <si>
    <t>Вилкин</t>
  </si>
  <si>
    <t>Михаил</t>
  </si>
  <si>
    <t>Сергеевич</t>
  </si>
  <si>
    <t>Зыков</t>
  </si>
  <si>
    <t>Никита</t>
  </si>
  <si>
    <t>Игоревич</t>
  </si>
  <si>
    <t>Ворошилов</t>
  </si>
  <si>
    <t>Артём</t>
  </si>
  <si>
    <t>Юрьевич</t>
  </si>
  <si>
    <t>Лисицын</t>
  </si>
  <si>
    <t>Сергей</t>
  </si>
  <si>
    <t>Алексеевич</t>
  </si>
  <si>
    <t>Наркунас</t>
  </si>
  <si>
    <t>Татьяна</t>
  </si>
  <si>
    <t>Станиславовна</t>
  </si>
  <si>
    <t>Абдуллин</t>
  </si>
  <si>
    <t>Александр</t>
  </si>
  <si>
    <t>Константинович</t>
  </si>
  <si>
    <t>Кузнецов</t>
  </si>
  <si>
    <t>Егор</t>
  </si>
  <si>
    <t>Воронин</t>
  </si>
  <si>
    <t>Владимир</t>
  </si>
  <si>
    <t>Елисеев</t>
  </si>
  <si>
    <t>Антон</t>
  </si>
  <si>
    <t>Карандашов</t>
  </si>
  <si>
    <t>Роман</t>
  </si>
  <si>
    <t>Дмитриевич</t>
  </si>
  <si>
    <t>Крохин</t>
  </si>
  <si>
    <t>Ефим</t>
  </si>
  <si>
    <t>Александрович</t>
  </si>
  <si>
    <t>Порошин</t>
  </si>
  <si>
    <t>Илья</t>
  </si>
  <si>
    <t>Олегович</t>
  </si>
  <si>
    <t>Барботько</t>
  </si>
  <si>
    <t>Валерьевич</t>
  </si>
  <si>
    <t>Абдрахманов</t>
  </si>
  <si>
    <t>Дамир</t>
  </si>
  <si>
    <t>Иршатович</t>
  </si>
  <si>
    <t>Шкляр</t>
  </si>
  <si>
    <t>Дмитрий</t>
  </si>
  <si>
    <t>Евгеньевич</t>
  </si>
  <si>
    <t>Черепанов</t>
  </si>
  <si>
    <t>Андрей</t>
  </si>
  <si>
    <t>Габайдулин</t>
  </si>
  <si>
    <t>Игорь</t>
  </si>
  <si>
    <t>Владимирович</t>
  </si>
  <si>
    <t>Тысячных</t>
  </si>
  <si>
    <t>Юлия</t>
  </si>
  <si>
    <t>Владимировна</t>
  </si>
  <si>
    <t>Короваевич</t>
  </si>
  <si>
    <t>Елена</t>
  </si>
  <si>
    <t>Андреевна</t>
  </si>
  <si>
    <t>Сахненко</t>
  </si>
  <si>
    <t>Башаров</t>
  </si>
  <si>
    <t>Руслан</t>
  </si>
  <si>
    <t>Ринатович</t>
  </si>
  <si>
    <t>Валиев</t>
  </si>
  <si>
    <t>Тимур</t>
  </si>
  <si>
    <t>Зуфарович</t>
  </si>
  <si>
    <t>Исламов</t>
  </si>
  <si>
    <t>Ильфат</t>
  </si>
  <si>
    <t>Ильгизович</t>
  </si>
  <si>
    <t>Миролюбов</t>
  </si>
  <si>
    <t>Алексей</t>
  </si>
  <si>
    <t>Панченко</t>
  </si>
  <si>
    <t>Борис</t>
  </si>
  <si>
    <t>Феклистов</t>
  </si>
  <si>
    <t>Ефрем</t>
  </si>
  <si>
    <t>Геннадьевич</t>
  </si>
  <si>
    <t>Исхаков</t>
  </si>
  <si>
    <t>Ардашова</t>
  </si>
  <si>
    <t>Валерия</t>
  </si>
  <si>
    <t>Александровна</t>
  </si>
  <si>
    <t>Мухетдинова</t>
  </si>
  <si>
    <t>Алия</t>
  </si>
  <si>
    <t>Радмировна</t>
  </si>
  <si>
    <t>Боровинский</t>
  </si>
  <si>
    <t>Витальевич</t>
  </si>
  <si>
    <t>Саитов</t>
  </si>
  <si>
    <t>Романович</t>
  </si>
  <si>
    <t>Смирнов</t>
  </si>
  <si>
    <t>Пузанов</t>
  </si>
  <si>
    <t>Ашихмин</t>
  </si>
  <si>
    <t>Андреевич</t>
  </si>
  <si>
    <t>Мендришора</t>
  </si>
  <si>
    <t>Анна</t>
  </si>
  <si>
    <t>Сергеевна</t>
  </si>
  <si>
    <t>Пиксаев</t>
  </si>
  <si>
    <t>Павел</t>
  </si>
  <si>
    <t>Акишев</t>
  </si>
  <si>
    <t>Герасимов</t>
  </si>
  <si>
    <t>Павлович</t>
  </si>
  <si>
    <t>Шундеев</t>
  </si>
  <si>
    <t>Лычагов</t>
  </si>
  <si>
    <t>Николаевич</t>
  </si>
  <si>
    <t>Камсюк</t>
  </si>
  <si>
    <t>Михайлович</t>
  </si>
  <si>
    <t>Нажметдинов</t>
  </si>
  <si>
    <t>Виталий</t>
  </si>
  <si>
    <t>Кусачев</t>
  </si>
  <si>
    <t>Сидоркин</t>
  </si>
  <si>
    <t xml:space="preserve">Алаев </t>
  </si>
  <si>
    <t xml:space="preserve">Ярослав </t>
  </si>
  <si>
    <t xml:space="preserve">Юрьевич </t>
  </si>
  <si>
    <t>242а</t>
  </si>
  <si>
    <t>242б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</si>
</sst>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zoomScale="70" zoomScaleNormal="70" zoomScalePageLayoutView="0" workbookViewId="0" topLeftCell="A1">
      <selection activeCell="D4" sqref="D4:D6"/>
    </sheetView>
  </sheetViews>
  <sheetFormatPr defaultColWidth="9.140625" defaultRowHeight="12.75"/>
  <cols>
    <col min="1" max="1" width="4.421875" style="0" customWidth="1"/>
    <col min="2" max="2" width="5.421875" style="0" hidden="1" customWidth="1"/>
    <col min="3" max="4" width="8.8515625" style="0" customWidth="1"/>
    <col min="5" max="5" width="13.57421875" style="15" customWidth="1"/>
    <col min="6" max="6" width="11.7109375" style="15" customWidth="1"/>
    <col min="7" max="7" width="15.8515625" style="15" customWidth="1"/>
    <col min="8" max="8" width="25.00390625" style="15" customWidth="1"/>
    <col min="9" max="9" width="30.7109375" style="25" customWidth="1"/>
    <col min="10" max="14" width="6.8515625" style="0" customWidth="1"/>
    <col min="15" max="22" width="3.00390625" style="0" customWidth="1"/>
    <col min="23" max="23" width="6.8515625" style="10" customWidth="1"/>
    <col min="24" max="30" width="4.8515625" style="0" customWidth="1"/>
    <col min="31" max="31" width="6.8515625" style="13" customWidth="1"/>
    <col min="32" max="32" width="7.7109375" style="2" customWidth="1"/>
    <col min="33" max="34" width="0" style="0" hidden="1" customWidth="1"/>
  </cols>
  <sheetData>
    <row r="1" spans="1:34" s="1" customFormat="1" ht="12.75">
      <c r="A1" t="s">
        <v>20</v>
      </c>
      <c r="B1"/>
      <c r="C1"/>
      <c r="D1"/>
      <c r="E1" s="15"/>
      <c r="F1" s="15"/>
      <c r="G1" s="16"/>
      <c r="H1" s="16"/>
      <c r="I1" s="2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0"/>
      <c r="X1" s="6"/>
      <c r="Y1" s="6"/>
      <c r="Z1" s="6"/>
      <c r="AA1" s="6"/>
      <c r="AB1" s="6"/>
      <c r="AC1" s="6"/>
      <c r="AD1" s="6"/>
      <c r="AE1" s="13"/>
      <c r="AF1" s="7"/>
      <c r="AG1"/>
      <c r="AH1"/>
    </row>
    <row r="2" spans="1:34" s="1" customFormat="1" ht="12.75">
      <c r="A2" t="s">
        <v>21</v>
      </c>
      <c r="B2"/>
      <c r="C2"/>
      <c r="D2"/>
      <c r="E2" s="15"/>
      <c r="F2" s="15"/>
      <c r="G2" s="16"/>
      <c r="H2" s="16"/>
      <c r="I2" s="2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0"/>
      <c r="X2" s="6"/>
      <c r="Y2" s="6"/>
      <c r="Z2" s="6"/>
      <c r="AA2" s="6"/>
      <c r="AB2" s="6"/>
      <c r="AC2" s="6"/>
      <c r="AD2" s="6"/>
      <c r="AE2" s="13"/>
      <c r="AF2" s="7"/>
      <c r="AG2"/>
      <c r="AH2"/>
    </row>
    <row r="3" spans="1:34" s="1" customFormat="1" ht="12.75">
      <c r="A3" s="1" t="s">
        <v>10</v>
      </c>
      <c r="E3" s="17"/>
      <c r="F3" s="17"/>
      <c r="G3" s="17"/>
      <c r="H3" s="17"/>
      <c r="I3" s="2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0"/>
      <c r="X3" s="6"/>
      <c r="Y3" s="6"/>
      <c r="Z3" s="6"/>
      <c r="AA3" s="6"/>
      <c r="AB3" s="6"/>
      <c r="AC3" s="6"/>
      <c r="AD3" s="6"/>
      <c r="AE3" s="13"/>
      <c r="AF3" s="7"/>
      <c r="AG3"/>
      <c r="AH3"/>
    </row>
    <row r="4" spans="1:34" ht="12.75" customHeight="1">
      <c r="A4" s="37" t="s">
        <v>0</v>
      </c>
      <c r="B4" s="39" t="s">
        <v>22</v>
      </c>
      <c r="C4" s="39" t="s">
        <v>23</v>
      </c>
      <c r="D4" s="39" t="s">
        <v>24</v>
      </c>
      <c r="E4" s="26" t="s">
        <v>1</v>
      </c>
      <c r="F4" s="26" t="s">
        <v>2</v>
      </c>
      <c r="G4" s="26" t="s">
        <v>3</v>
      </c>
      <c r="H4" s="26" t="s">
        <v>4</v>
      </c>
      <c r="I4" s="28" t="s">
        <v>5</v>
      </c>
      <c r="J4" s="35" t="s">
        <v>6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4" t="s">
        <v>12</v>
      </c>
      <c r="AG4" s="35" t="s">
        <v>7</v>
      </c>
      <c r="AH4" s="33" t="s">
        <v>11</v>
      </c>
    </row>
    <row r="5" spans="1:34" ht="12.75">
      <c r="A5" s="38"/>
      <c r="B5" s="40"/>
      <c r="C5" s="40"/>
      <c r="D5" s="40"/>
      <c r="E5" s="27"/>
      <c r="F5" s="27"/>
      <c r="G5" s="27"/>
      <c r="H5" s="27"/>
      <c r="I5" s="29"/>
      <c r="J5" s="30" t="s">
        <v>8</v>
      </c>
      <c r="K5" s="31"/>
      <c r="L5" s="31"/>
      <c r="M5" s="31"/>
      <c r="N5" s="36"/>
      <c r="O5" s="30" t="s">
        <v>9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34"/>
      <c r="AG5" s="35"/>
      <c r="AH5" s="33"/>
    </row>
    <row r="6" spans="1:34" ht="70.5" customHeight="1">
      <c r="A6" s="38"/>
      <c r="B6" s="41"/>
      <c r="C6" s="41"/>
      <c r="D6" s="41"/>
      <c r="E6" s="27"/>
      <c r="F6" s="27"/>
      <c r="G6" s="27"/>
      <c r="H6" s="27"/>
      <c r="I6" s="29"/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5">
        <v>7</v>
      </c>
      <c r="V6" s="5">
        <v>8</v>
      </c>
      <c r="W6" s="11" t="s">
        <v>18</v>
      </c>
      <c r="X6" s="5">
        <v>1</v>
      </c>
      <c r="Y6" s="5">
        <v>2</v>
      </c>
      <c r="Z6" s="5">
        <v>3</v>
      </c>
      <c r="AA6" s="5">
        <v>4</v>
      </c>
      <c r="AB6" s="5">
        <v>5</v>
      </c>
      <c r="AC6" s="5">
        <v>6</v>
      </c>
      <c r="AD6" s="5">
        <v>7</v>
      </c>
      <c r="AE6" s="14" t="s">
        <v>19</v>
      </c>
      <c r="AF6" s="34"/>
      <c r="AG6" s="35"/>
      <c r="AH6" s="33"/>
    </row>
    <row r="7" spans="1:34" ht="15.75">
      <c r="A7" s="3">
        <v>1</v>
      </c>
      <c r="B7" s="9">
        <v>297</v>
      </c>
      <c r="C7" s="9">
        <v>2002</v>
      </c>
      <c r="D7" s="9">
        <v>2706</v>
      </c>
      <c r="E7" s="18" t="s">
        <v>117</v>
      </c>
      <c r="F7" s="18" t="s">
        <v>118</v>
      </c>
      <c r="G7" s="18" t="s">
        <v>119</v>
      </c>
      <c r="H7" s="23" t="s">
        <v>28</v>
      </c>
      <c r="I7" s="23" t="s">
        <v>63</v>
      </c>
      <c r="J7" s="8">
        <v>10</v>
      </c>
      <c r="K7" s="8">
        <v>10</v>
      </c>
      <c r="L7" s="8">
        <v>9</v>
      </c>
      <c r="M7" s="8">
        <v>10</v>
      </c>
      <c r="N7" s="8">
        <v>10</v>
      </c>
      <c r="O7" s="8">
        <v>3</v>
      </c>
      <c r="P7" s="8">
        <v>3</v>
      </c>
      <c r="Q7" s="8">
        <v>0</v>
      </c>
      <c r="R7" s="8">
        <v>0</v>
      </c>
      <c r="S7" s="8">
        <v>1</v>
      </c>
      <c r="T7" s="8">
        <v>1</v>
      </c>
      <c r="U7" s="8">
        <v>1</v>
      </c>
      <c r="V7" s="8">
        <v>1</v>
      </c>
      <c r="W7" s="12">
        <f aca="true" t="shared" si="0" ref="W7:W51">SUM(O7:V7)</f>
        <v>10</v>
      </c>
      <c r="X7" s="8">
        <v>2.5</v>
      </c>
      <c r="Y7" s="8">
        <v>2.5</v>
      </c>
      <c r="Z7" s="8">
        <v>2.5</v>
      </c>
      <c r="AA7" s="8">
        <v>2.5</v>
      </c>
      <c r="AB7" s="8">
        <v>2.5</v>
      </c>
      <c r="AC7" s="8">
        <v>0</v>
      </c>
      <c r="AD7" s="8">
        <v>0.5</v>
      </c>
      <c r="AE7" s="12">
        <f aca="true" t="shared" si="1" ref="AE7:AE51">SUM(X7:AD7)</f>
        <v>13</v>
      </c>
      <c r="AF7" s="4">
        <f aca="true" t="shared" si="2" ref="AF7:AF51">SUM(J7:V7,X7:AD7)</f>
        <v>72</v>
      </c>
      <c r="AG7" s="3"/>
      <c r="AH7" s="3"/>
    </row>
    <row r="8" spans="1:34" ht="15.75">
      <c r="A8" s="3">
        <v>2</v>
      </c>
      <c r="B8" s="9" t="s">
        <v>221</v>
      </c>
      <c r="C8" s="9">
        <v>2519</v>
      </c>
      <c r="D8" s="9">
        <v>2904</v>
      </c>
      <c r="E8" s="18" t="s">
        <v>120</v>
      </c>
      <c r="F8" s="18" t="s">
        <v>121</v>
      </c>
      <c r="G8" s="18" t="s">
        <v>122</v>
      </c>
      <c r="H8" s="23" t="s">
        <v>42</v>
      </c>
      <c r="I8" s="23" t="s">
        <v>78</v>
      </c>
      <c r="J8" s="8">
        <v>10</v>
      </c>
      <c r="K8" s="8">
        <v>8</v>
      </c>
      <c r="L8" s="8">
        <v>10</v>
      </c>
      <c r="M8" s="8">
        <v>10</v>
      </c>
      <c r="N8" s="8">
        <v>10</v>
      </c>
      <c r="O8" s="8">
        <v>1</v>
      </c>
      <c r="P8" s="8">
        <v>3</v>
      </c>
      <c r="Q8" s="8">
        <v>2</v>
      </c>
      <c r="R8" s="8">
        <v>0</v>
      </c>
      <c r="S8" s="8">
        <v>1</v>
      </c>
      <c r="T8" s="8">
        <v>1</v>
      </c>
      <c r="U8" s="8">
        <v>0</v>
      </c>
      <c r="V8" s="8">
        <v>0</v>
      </c>
      <c r="W8" s="12">
        <f t="shared" si="0"/>
        <v>8</v>
      </c>
      <c r="X8" s="8">
        <v>2.5</v>
      </c>
      <c r="Y8" s="8">
        <v>2.5</v>
      </c>
      <c r="Z8" s="8">
        <v>2.5</v>
      </c>
      <c r="AA8" s="8">
        <v>2.5</v>
      </c>
      <c r="AB8" s="8">
        <v>2.5</v>
      </c>
      <c r="AC8" s="8">
        <v>1.5</v>
      </c>
      <c r="AD8" s="8">
        <v>1</v>
      </c>
      <c r="AE8" s="12">
        <f t="shared" si="1"/>
        <v>15</v>
      </c>
      <c r="AF8" s="4">
        <f t="shared" si="2"/>
        <v>71</v>
      </c>
      <c r="AG8" s="3"/>
      <c r="AH8" s="3"/>
    </row>
    <row r="9" spans="1:34" ht="15.75">
      <c r="A9" s="3">
        <v>3</v>
      </c>
      <c r="B9" s="9">
        <v>429</v>
      </c>
      <c r="C9" s="9">
        <v>473</v>
      </c>
      <c r="D9" s="9">
        <v>33</v>
      </c>
      <c r="E9" s="18" t="s">
        <v>126</v>
      </c>
      <c r="F9" s="18" t="s">
        <v>127</v>
      </c>
      <c r="G9" s="18" t="s">
        <v>128</v>
      </c>
      <c r="H9" s="23" t="s">
        <v>41</v>
      </c>
      <c r="I9" s="23" t="s">
        <v>78</v>
      </c>
      <c r="J9" s="8">
        <v>5</v>
      </c>
      <c r="K9" s="8">
        <v>1</v>
      </c>
      <c r="L9" s="8">
        <v>4</v>
      </c>
      <c r="M9" s="8">
        <v>10</v>
      </c>
      <c r="N9" s="8">
        <v>10</v>
      </c>
      <c r="O9" s="8">
        <v>3</v>
      </c>
      <c r="P9" s="8">
        <v>1</v>
      </c>
      <c r="Q9" s="8">
        <v>2</v>
      </c>
      <c r="R9" s="8">
        <v>1</v>
      </c>
      <c r="S9" s="8">
        <v>1</v>
      </c>
      <c r="T9" s="8">
        <v>1</v>
      </c>
      <c r="U9" s="8">
        <v>1</v>
      </c>
      <c r="V9" s="8">
        <v>0</v>
      </c>
      <c r="W9" s="12">
        <f t="shared" si="0"/>
        <v>10</v>
      </c>
      <c r="X9" s="8">
        <v>2.5</v>
      </c>
      <c r="Y9" s="8">
        <v>2.5</v>
      </c>
      <c r="Z9" s="8">
        <v>2.5</v>
      </c>
      <c r="AA9" s="8">
        <v>2.5</v>
      </c>
      <c r="AB9" s="8">
        <v>1.5</v>
      </c>
      <c r="AC9" s="8">
        <v>1.5</v>
      </c>
      <c r="AD9" s="8">
        <v>0</v>
      </c>
      <c r="AE9" s="12">
        <f t="shared" si="1"/>
        <v>13</v>
      </c>
      <c r="AF9" s="4">
        <f t="shared" si="2"/>
        <v>53</v>
      </c>
      <c r="AG9" s="3"/>
      <c r="AH9" s="3"/>
    </row>
    <row r="10" spans="1:34" ht="15.75" customHeight="1">
      <c r="A10" s="3">
        <v>4</v>
      </c>
      <c r="B10" s="9" t="s">
        <v>102</v>
      </c>
      <c r="C10" s="9">
        <v>3828</v>
      </c>
      <c r="D10" s="9">
        <v>2288</v>
      </c>
      <c r="E10" s="18" t="s">
        <v>132</v>
      </c>
      <c r="F10" s="18" t="s">
        <v>133</v>
      </c>
      <c r="G10" s="18" t="s">
        <v>134</v>
      </c>
      <c r="H10" s="23" t="s">
        <v>28</v>
      </c>
      <c r="I10" s="23" t="s">
        <v>64</v>
      </c>
      <c r="J10" s="8">
        <v>0</v>
      </c>
      <c r="K10" s="8">
        <v>1</v>
      </c>
      <c r="L10" s="8">
        <v>10</v>
      </c>
      <c r="M10" s="8">
        <v>9</v>
      </c>
      <c r="N10" s="8">
        <v>10</v>
      </c>
      <c r="O10" s="8">
        <v>1</v>
      </c>
      <c r="P10" s="8">
        <v>3</v>
      </c>
      <c r="Q10" s="8">
        <v>2</v>
      </c>
      <c r="R10" s="8">
        <v>0</v>
      </c>
      <c r="S10" s="8">
        <v>1</v>
      </c>
      <c r="T10" s="8">
        <v>2</v>
      </c>
      <c r="U10" s="8">
        <v>1</v>
      </c>
      <c r="V10" s="8">
        <v>0</v>
      </c>
      <c r="W10" s="12">
        <f t="shared" si="0"/>
        <v>10</v>
      </c>
      <c r="X10" s="8">
        <v>2.5</v>
      </c>
      <c r="Y10" s="8">
        <v>2.5</v>
      </c>
      <c r="Z10" s="8">
        <v>2.5</v>
      </c>
      <c r="AA10" s="8">
        <v>2.5</v>
      </c>
      <c r="AB10" s="8">
        <v>2.5</v>
      </c>
      <c r="AC10" s="8">
        <v>0</v>
      </c>
      <c r="AD10" s="8">
        <v>0</v>
      </c>
      <c r="AE10" s="12">
        <f t="shared" si="1"/>
        <v>12.5</v>
      </c>
      <c r="AF10" s="4">
        <f t="shared" si="2"/>
        <v>52.5</v>
      </c>
      <c r="AG10" s="3"/>
      <c r="AH10" s="3"/>
    </row>
    <row r="11" spans="1:34" ht="15.75">
      <c r="A11" s="3">
        <v>5</v>
      </c>
      <c r="B11" s="9">
        <v>99</v>
      </c>
      <c r="C11" s="9">
        <v>3047</v>
      </c>
      <c r="D11" s="9">
        <v>1947</v>
      </c>
      <c r="E11" s="18" t="s">
        <v>123</v>
      </c>
      <c r="F11" s="18" t="s">
        <v>124</v>
      </c>
      <c r="G11" s="18" t="s">
        <v>125</v>
      </c>
      <c r="H11" s="23" t="s">
        <v>41</v>
      </c>
      <c r="I11" s="23" t="s">
        <v>78</v>
      </c>
      <c r="J11" s="8">
        <v>2</v>
      </c>
      <c r="K11" s="8">
        <v>8</v>
      </c>
      <c r="L11" s="8">
        <v>7</v>
      </c>
      <c r="M11" s="8">
        <v>6</v>
      </c>
      <c r="N11" s="8">
        <v>10</v>
      </c>
      <c r="O11" s="8">
        <v>1</v>
      </c>
      <c r="P11" s="8">
        <v>1</v>
      </c>
      <c r="Q11" s="8">
        <v>0</v>
      </c>
      <c r="R11" s="8">
        <v>0</v>
      </c>
      <c r="S11" s="8">
        <v>1</v>
      </c>
      <c r="T11" s="8">
        <v>1</v>
      </c>
      <c r="U11" s="8">
        <v>1</v>
      </c>
      <c r="V11" s="8">
        <v>1</v>
      </c>
      <c r="W11" s="12">
        <f t="shared" si="0"/>
        <v>6</v>
      </c>
      <c r="X11" s="8">
        <v>2.5</v>
      </c>
      <c r="Y11" s="8">
        <v>2.5</v>
      </c>
      <c r="Z11" s="8">
        <v>2.5</v>
      </c>
      <c r="AA11" s="8">
        <v>2.5</v>
      </c>
      <c r="AB11" s="8">
        <v>0</v>
      </c>
      <c r="AC11" s="8">
        <v>1.5</v>
      </c>
      <c r="AD11" s="8">
        <v>0</v>
      </c>
      <c r="AE11" s="12">
        <f t="shared" si="1"/>
        <v>11.5</v>
      </c>
      <c r="AF11" s="4">
        <f t="shared" si="2"/>
        <v>50.5</v>
      </c>
      <c r="AG11" s="3"/>
      <c r="AH11" s="3"/>
    </row>
    <row r="12" spans="1:34" ht="15.75">
      <c r="A12" s="3">
        <v>6</v>
      </c>
      <c r="B12" s="9">
        <v>451</v>
      </c>
      <c r="C12" s="9">
        <v>2365</v>
      </c>
      <c r="D12" s="9">
        <v>3102</v>
      </c>
      <c r="E12" s="18" t="s">
        <v>135</v>
      </c>
      <c r="F12" s="18" t="s">
        <v>136</v>
      </c>
      <c r="G12" s="18" t="s">
        <v>119</v>
      </c>
      <c r="H12" s="23" t="s">
        <v>48</v>
      </c>
      <c r="I12" s="23" t="s">
        <v>84</v>
      </c>
      <c r="J12" s="8">
        <v>8</v>
      </c>
      <c r="K12" s="8">
        <v>4</v>
      </c>
      <c r="L12" s="8">
        <v>7</v>
      </c>
      <c r="M12" s="8">
        <v>0</v>
      </c>
      <c r="N12" s="8">
        <v>10</v>
      </c>
      <c r="O12" s="8">
        <v>3</v>
      </c>
      <c r="P12" s="8">
        <v>1</v>
      </c>
      <c r="Q12" s="8">
        <v>2</v>
      </c>
      <c r="R12" s="8">
        <v>0</v>
      </c>
      <c r="S12" s="8">
        <v>1</v>
      </c>
      <c r="T12" s="8">
        <v>1</v>
      </c>
      <c r="U12" s="8">
        <v>0</v>
      </c>
      <c r="V12" s="8">
        <v>0</v>
      </c>
      <c r="W12" s="12">
        <f t="shared" si="0"/>
        <v>8</v>
      </c>
      <c r="X12" s="8">
        <v>2</v>
      </c>
      <c r="Y12" s="8">
        <v>2</v>
      </c>
      <c r="Z12" s="8">
        <v>2.5</v>
      </c>
      <c r="AA12" s="8">
        <v>2.5</v>
      </c>
      <c r="AB12" s="8">
        <v>2.5</v>
      </c>
      <c r="AC12" s="8">
        <v>0</v>
      </c>
      <c r="AD12" s="8">
        <v>0</v>
      </c>
      <c r="AE12" s="12">
        <f t="shared" si="1"/>
        <v>11.5</v>
      </c>
      <c r="AF12" s="4">
        <f t="shared" si="2"/>
        <v>48.5</v>
      </c>
      <c r="AG12" s="3"/>
      <c r="AH12" s="3"/>
    </row>
    <row r="13" spans="1:34" ht="15.75">
      <c r="A13" s="3">
        <v>7</v>
      </c>
      <c r="B13" s="9">
        <v>440</v>
      </c>
      <c r="C13" s="9">
        <v>1892</v>
      </c>
      <c r="D13" s="9">
        <v>2871</v>
      </c>
      <c r="E13" s="18" t="s">
        <v>129</v>
      </c>
      <c r="F13" s="18" t="s">
        <v>130</v>
      </c>
      <c r="G13" s="18" t="s">
        <v>131</v>
      </c>
      <c r="H13" s="23" t="s">
        <v>58</v>
      </c>
      <c r="I13" s="23" t="s">
        <v>95</v>
      </c>
      <c r="J13" s="8">
        <v>5</v>
      </c>
      <c r="K13" s="8">
        <v>8</v>
      </c>
      <c r="L13" s="8">
        <v>5</v>
      </c>
      <c r="M13" s="8">
        <v>4</v>
      </c>
      <c r="N13" s="8">
        <v>10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12">
        <f t="shared" si="0"/>
        <v>1</v>
      </c>
      <c r="X13" s="8">
        <v>2.5</v>
      </c>
      <c r="Y13" s="8">
        <v>2.5</v>
      </c>
      <c r="Z13" s="8">
        <v>2.5</v>
      </c>
      <c r="AA13" s="8">
        <v>2.5</v>
      </c>
      <c r="AB13" s="8">
        <v>2.5</v>
      </c>
      <c r="AC13" s="8">
        <v>0</v>
      </c>
      <c r="AD13" s="8">
        <v>0.5</v>
      </c>
      <c r="AE13" s="12">
        <f t="shared" si="1"/>
        <v>13</v>
      </c>
      <c r="AF13" s="4">
        <f t="shared" si="2"/>
        <v>46</v>
      </c>
      <c r="AG13" s="3"/>
      <c r="AH13" s="3"/>
    </row>
    <row r="14" spans="1:34" ht="15.75">
      <c r="A14" s="3">
        <v>8</v>
      </c>
      <c r="B14" s="9">
        <v>319</v>
      </c>
      <c r="C14" s="9">
        <v>1980</v>
      </c>
      <c r="D14" s="9">
        <v>3333</v>
      </c>
      <c r="E14" s="18" t="s">
        <v>137</v>
      </c>
      <c r="F14" s="18" t="s">
        <v>138</v>
      </c>
      <c r="G14" s="18" t="s">
        <v>119</v>
      </c>
      <c r="H14" s="23" t="s">
        <v>45</v>
      </c>
      <c r="I14" s="23" t="s">
        <v>81</v>
      </c>
      <c r="J14" s="8">
        <v>7</v>
      </c>
      <c r="K14" s="8">
        <v>0</v>
      </c>
      <c r="L14" s="8">
        <v>5</v>
      </c>
      <c r="M14" s="8">
        <v>1</v>
      </c>
      <c r="N14" s="8">
        <v>10</v>
      </c>
      <c r="O14" s="8">
        <v>3</v>
      </c>
      <c r="P14" s="8">
        <v>3</v>
      </c>
      <c r="Q14" s="8">
        <v>1</v>
      </c>
      <c r="R14" s="8">
        <v>0</v>
      </c>
      <c r="S14" s="8">
        <v>0</v>
      </c>
      <c r="T14" s="8">
        <v>0</v>
      </c>
      <c r="U14" s="8">
        <v>0</v>
      </c>
      <c r="V14" s="8">
        <v>1</v>
      </c>
      <c r="W14" s="12">
        <f t="shared" si="0"/>
        <v>8</v>
      </c>
      <c r="X14" s="8">
        <v>2</v>
      </c>
      <c r="Y14" s="8">
        <v>2</v>
      </c>
      <c r="Z14" s="8">
        <v>2.5</v>
      </c>
      <c r="AA14" s="8">
        <v>2.5</v>
      </c>
      <c r="AB14" s="8">
        <v>1.5</v>
      </c>
      <c r="AC14" s="8">
        <v>0</v>
      </c>
      <c r="AD14" s="8">
        <v>1</v>
      </c>
      <c r="AE14" s="12">
        <f t="shared" si="1"/>
        <v>11.5</v>
      </c>
      <c r="AF14" s="4">
        <f t="shared" si="2"/>
        <v>42.5</v>
      </c>
      <c r="AG14" s="3"/>
      <c r="AH14" s="3"/>
    </row>
    <row r="15" spans="1:34" ht="15.75">
      <c r="A15" s="3">
        <v>9</v>
      </c>
      <c r="B15" s="9">
        <v>484</v>
      </c>
      <c r="C15" s="9">
        <v>297</v>
      </c>
      <c r="D15" s="9">
        <v>1958</v>
      </c>
      <c r="E15" s="18" t="s">
        <v>147</v>
      </c>
      <c r="F15" s="18" t="s">
        <v>148</v>
      </c>
      <c r="G15" s="18" t="s">
        <v>149</v>
      </c>
      <c r="H15" s="23" t="s">
        <v>41</v>
      </c>
      <c r="I15" s="23" t="s">
        <v>78</v>
      </c>
      <c r="J15" s="8">
        <v>0</v>
      </c>
      <c r="K15" s="8">
        <v>2</v>
      </c>
      <c r="L15" s="8">
        <v>6</v>
      </c>
      <c r="M15" s="8">
        <v>6</v>
      </c>
      <c r="N15" s="8">
        <v>8</v>
      </c>
      <c r="O15" s="8">
        <v>0</v>
      </c>
      <c r="P15" s="8">
        <v>1</v>
      </c>
      <c r="Q15" s="8">
        <v>2</v>
      </c>
      <c r="R15" s="8">
        <v>0</v>
      </c>
      <c r="S15" s="8">
        <v>1</v>
      </c>
      <c r="T15" s="8">
        <v>1</v>
      </c>
      <c r="U15" s="8">
        <v>0</v>
      </c>
      <c r="V15" s="8">
        <v>0</v>
      </c>
      <c r="W15" s="12">
        <f t="shared" si="0"/>
        <v>5</v>
      </c>
      <c r="X15" s="8">
        <v>2.5</v>
      </c>
      <c r="Y15" s="8">
        <v>2.5</v>
      </c>
      <c r="Z15" s="8">
        <v>2.5</v>
      </c>
      <c r="AA15" s="8">
        <v>2.5</v>
      </c>
      <c r="AB15" s="8">
        <v>2.5</v>
      </c>
      <c r="AC15" s="8">
        <v>0</v>
      </c>
      <c r="AD15" s="8">
        <v>0.5</v>
      </c>
      <c r="AE15" s="12">
        <f t="shared" si="1"/>
        <v>13</v>
      </c>
      <c r="AF15" s="4">
        <f t="shared" si="2"/>
        <v>40</v>
      </c>
      <c r="AG15" s="3"/>
      <c r="AH15" s="3"/>
    </row>
    <row r="16" spans="1:34" ht="15.75">
      <c r="A16" s="3">
        <v>10</v>
      </c>
      <c r="B16" s="9" t="s">
        <v>222</v>
      </c>
      <c r="C16" s="9">
        <v>330</v>
      </c>
      <c r="D16" s="9">
        <v>682</v>
      </c>
      <c r="E16" s="18" t="s">
        <v>144</v>
      </c>
      <c r="F16" s="18" t="s">
        <v>145</v>
      </c>
      <c r="G16" s="18" t="s">
        <v>146</v>
      </c>
      <c r="H16" s="23" t="s">
        <v>44</v>
      </c>
      <c r="I16" s="23" t="s">
        <v>80</v>
      </c>
      <c r="J16" s="8">
        <v>2</v>
      </c>
      <c r="K16" s="8">
        <v>3</v>
      </c>
      <c r="L16" s="8">
        <v>3</v>
      </c>
      <c r="M16" s="8">
        <v>1</v>
      </c>
      <c r="N16" s="8">
        <v>10</v>
      </c>
      <c r="O16" s="8">
        <v>3</v>
      </c>
      <c r="P16" s="8">
        <v>2</v>
      </c>
      <c r="Q16" s="8">
        <v>2</v>
      </c>
      <c r="R16" s="8">
        <v>1</v>
      </c>
      <c r="S16" s="8">
        <v>0</v>
      </c>
      <c r="T16" s="8">
        <v>0</v>
      </c>
      <c r="U16" s="8">
        <v>0</v>
      </c>
      <c r="V16" s="8">
        <v>1</v>
      </c>
      <c r="W16" s="12">
        <f t="shared" si="0"/>
        <v>9</v>
      </c>
      <c r="X16" s="8">
        <v>2.5</v>
      </c>
      <c r="Y16" s="8">
        <v>2.5</v>
      </c>
      <c r="Z16" s="8">
        <v>2</v>
      </c>
      <c r="AA16" s="8">
        <v>0</v>
      </c>
      <c r="AB16" s="8">
        <v>0</v>
      </c>
      <c r="AC16" s="8">
        <v>0</v>
      </c>
      <c r="AD16" s="8">
        <v>0.5</v>
      </c>
      <c r="AE16" s="12">
        <f t="shared" si="1"/>
        <v>7.5</v>
      </c>
      <c r="AF16" s="4">
        <f t="shared" si="2"/>
        <v>35.5</v>
      </c>
      <c r="AG16" s="3"/>
      <c r="AH16" s="3"/>
    </row>
    <row r="17" spans="1:34" ht="15.75">
      <c r="A17" s="3">
        <v>11</v>
      </c>
      <c r="B17" s="9">
        <v>77</v>
      </c>
      <c r="C17" s="9">
        <v>1540</v>
      </c>
      <c r="D17" s="9">
        <v>3498</v>
      </c>
      <c r="E17" s="18" t="s">
        <v>141</v>
      </c>
      <c r="F17" s="18" t="s">
        <v>142</v>
      </c>
      <c r="G17" s="18" t="s">
        <v>143</v>
      </c>
      <c r="H17" s="23" t="s">
        <v>28</v>
      </c>
      <c r="I17" s="23" t="s">
        <v>64</v>
      </c>
      <c r="J17" s="8">
        <v>9</v>
      </c>
      <c r="K17" s="8">
        <v>0</v>
      </c>
      <c r="L17" s="8">
        <v>0</v>
      </c>
      <c r="M17" s="8">
        <v>10</v>
      </c>
      <c r="N17" s="8">
        <v>0</v>
      </c>
      <c r="O17" s="8">
        <v>1</v>
      </c>
      <c r="P17" s="8">
        <v>2</v>
      </c>
      <c r="Q17" s="8">
        <v>2</v>
      </c>
      <c r="R17" s="8">
        <v>0</v>
      </c>
      <c r="S17" s="8">
        <v>1</v>
      </c>
      <c r="T17" s="8">
        <v>1</v>
      </c>
      <c r="U17" s="8">
        <v>1</v>
      </c>
      <c r="V17" s="8">
        <v>0</v>
      </c>
      <c r="W17" s="12">
        <f t="shared" si="0"/>
        <v>8</v>
      </c>
      <c r="X17" s="8">
        <v>2</v>
      </c>
      <c r="Y17" s="8">
        <v>2</v>
      </c>
      <c r="Z17" s="8">
        <v>2</v>
      </c>
      <c r="AA17" s="8">
        <v>1.5</v>
      </c>
      <c r="AB17" s="8">
        <v>0</v>
      </c>
      <c r="AC17" s="8">
        <v>0</v>
      </c>
      <c r="AD17" s="8">
        <v>0.5</v>
      </c>
      <c r="AE17" s="12">
        <f t="shared" si="1"/>
        <v>8</v>
      </c>
      <c r="AF17" s="4">
        <f t="shared" si="2"/>
        <v>35</v>
      </c>
      <c r="AG17" s="3"/>
      <c r="AH17" s="3"/>
    </row>
    <row r="18" spans="1:34" ht="15.75">
      <c r="A18" s="3">
        <v>12</v>
      </c>
      <c r="B18" s="9">
        <v>198</v>
      </c>
      <c r="C18" s="9">
        <v>3773</v>
      </c>
      <c r="D18" s="9">
        <v>66</v>
      </c>
      <c r="E18" s="18" t="s">
        <v>150</v>
      </c>
      <c r="F18" s="18" t="s">
        <v>148</v>
      </c>
      <c r="G18" s="18" t="s">
        <v>151</v>
      </c>
      <c r="H18" s="23" t="s">
        <v>28</v>
      </c>
      <c r="I18" s="23" t="s">
        <v>63</v>
      </c>
      <c r="J18" s="8">
        <v>7</v>
      </c>
      <c r="K18" s="8">
        <v>4</v>
      </c>
      <c r="L18" s="8">
        <v>3</v>
      </c>
      <c r="M18" s="8">
        <v>1</v>
      </c>
      <c r="N18" s="8">
        <v>0</v>
      </c>
      <c r="O18" s="8">
        <v>2</v>
      </c>
      <c r="P18" s="8">
        <v>1</v>
      </c>
      <c r="Q18" s="8">
        <v>2</v>
      </c>
      <c r="R18" s="8">
        <v>0</v>
      </c>
      <c r="S18" s="8">
        <v>1</v>
      </c>
      <c r="T18" s="8">
        <v>1</v>
      </c>
      <c r="U18" s="8">
        <v>0</v>
      </c>
      <c r="V18" s="8">
        <v>0</v>
      </c>
      <c r="W18" s="12">
        <f t="shared" si="0"/>
        <v>7</v>
      </c>
      <c r="X18" s="8">
        <v>2</v>
      </c>
      <c r="Y18" s="8">
        <v>2</v>
      </c>
      <c r="Z18" s="8">
        <v>2</v>
      </c>
      <c r="AA18" s="8">
        <v>2</v>
      </c>
      <c r="AB18" s="8">
        <v>0</v>
      </c>
      <c r="AC18" s="8">
        <v>0</v>
      </c>
      <c r="AD18" s="8">
        <v>0</v>
      </c>
      <c r="AE18" s="12">
        <f t="shared" si="1"/>
        <v>8</v>
      </c>
      <c r="AF18" s="4">
        <f t="shared" si="2"/>
        <v>30</v>
      </c>
      <c r="AG18" s="3"/>
      <c r="AH18" s="3"/>
    </row>
    <row r="19" spans="1:34" ht="15.75">
      <c r="A19" s="3">
        <v>13</v>
      </c>
      <c r="B19" s="9">
        <v>330</v>
      </c>
      <c r="C19" s="9">
        <v>1133</v>
      </c>
      <c r="D19" s="9">
        <v>2387</v>
      </c>
      <c r="E19" s="18" t="s">
        <v>139</v>
      </c>
      <c r="F19" s="18" t="s">
        <v>140</v>
      </c>
      <c r="G19" s="18" t="s">
        <v>122</v>
      </c>
      <c r="H19" s="23" t="s">
        <v>36</v>
      </c>
      <c r="I19" s="23" t="s">
        <v>72</v>
      </c>
      <c r="J19" s="8">
        <v>8</v>
      </c>
      <c r="K19" s="8">
        <v>0</v>
      </c>
      <c r="L19" s="8">
        <v>7</v>
      </c>
      <c r="M19" s="8">
        <v>5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12">
        <f t="shared" si="0"/>
        <v>0</v>
      </c>
      <c r="X19" s="8">
        <v>2.5</v>
      </c>
      <c r="Y19" s="8">
        <v>2.5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12">
        <f t="shared" si="1"/>
        <v>7</v>
      </c>
      <c r="AF19" s="4">
        <f t="shared" si="2"/>
        <v>27</v>
      </c>
      <c r="AG19" s="3"/>
      <c r="AH19" s="3"/>
    </row>
    <row r="20" spans="1:34" ht="15.75">
      <c r="A20" s="3">
        <v>14</v>
      </c>
      <c r="B20" s="9">
        <v>462</v>
      </c>
      <c r="C20" s="9">
        <v>2398</v>
      </c>
      <c r="D20" s="9">
        <v>1705</v>
      </c>
      <c r="E20" s="18" t="s">
        <v>169</v>
      </c>
      <c r="F20" s="18" t="s">
        <v>133</v>
      </c>
      <c r="G20" s="18" t="s">
        <v>134</v>
      </c>
      <c r="H20" s="23" t="s">
        <v>52</v>
      </c>
      <c r="I20" s="23" t="s">
        <v>88</v>
      </c>
      <c r="J20" s="8">
        <v>8</v>
      </c>
      <c r="K20" s="8">
        <v>0</v>
      </c>
      <c r="L20" s="8">
        <v>0</v>
      </c>
      <c r="M20" s="8">
        <v>2</v>
      </c>
      <c r="N20" s="8">
        <v>0</v>
      </c>
      <c r="O20" s="8">
        <v>1</v>
      </c>
      <c r="P20" s="8">
        <v>1</v>
      </c>
      <c r="Q20" s="8">
        <v>2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12">
        <f t="shared" si="0"/>
        <v>4</v>
      </c>
      <c r="X20" s="8">
        <v>2</v>
      </c>
      <c r="Y20" s="8">
        <v>2</v>
      </c>
      <c r="Z20" s="8">
        <v>2</v>
      </c>
      <c r="AA20" s="8">
        <v>2.5</v>
      </c>
      <c r="AB20" s="8">
        <v>2</v>
      </c>
      <c r="AC20" s="8">
        <v>1.5</v>
      </c>
      <c r="AD20" s="8">
        <v>0</v>
      </c>
      <c r="AE20" s="12">
        <f t="shared" si="1"/>
        <v>12</v>
      </c>
      <c r="AF20" s="4">
        <f t="shared" si="2"/>
        <v>26</v>
      </c>
      <c r="AG20" s="3"/>
      <c r="AH20" s="3"/>
    </row>
    <row r="21" spans="1:34" ht="15.75">
      <c r="A21" s="3">
        <v>15</v>
      </c>
      <c r="B21" s="9">
        <v>165</v>
      </c>
      <c r="C21" s="9">
        <v>3223</v>
      </c>
      <c r="D21" s="9">
        <v>2123</v>
      </c>
      <c r="E21" s="18" t="s">
        <v>163</v>
      </c>
      <c r="F21" s="18" t="s">
        <v>164</v>
      </c>
      <c r="G21" s="18" t="s">
        <v>165</v>
      </c>
      <c r="H21" s="23" t="s">
        <v>49</v>
      </c>
      <c r="I21" s="23" t="s">
        <v>98</v>
      </c>
      <c r="J21" s="8">
        <v>4</v>
      </c>
      <c r="K21" s="8">
        <v>0</v>
      </c>
      <c r="L21" s="8">
        <v>3</v>
      </c>
      <c r="M21" s="8">
        <v>0</v>
      </c>
      <c r="N21" s="8">
        <v>4</v>
      </c>
      <c r="O21" s="8">
        <v>1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12">
        <f t="shared" si="0"/>
        <v>2</v>
      </c>
      <c r="X21" s="8">
        <v>2</v>
      </c>
      <c r="Y21" s="8">
        <v>2</v>
      </c>
      <c r="Z21" s="8">
        <v>2.5</v>
      </c>
      <c r="AA21" s="8">
        <v>2.5</v>
      </c>
      <c r="AB21" s="8">
        <v>2.5</v>
      </c>
      <c r="AC21" s="8">
        <v>1.5</v>
      </c>
      <c r="AD21" s="8">
        <v>0</v>
      </c>
      <c r="AE21" s="12">
        <f t="shared" si="1"/>
        <v>13</v>
      </c>
      <c r="AF21" s="4">
        <f t="shared" si="2"/>
        <v>26</v>
      </c>
      <c r="AG21" s="3"/>
      <c r="AH21" s="3"/>
    </row>
    <row r="22" spans="1:34" ht="15.75">
      <c r="A22" s="3">
        <v>16</v>
      </c>
      <c r="B22" s="9" t="s">
        <v>99</v>
      </c>
      <c r="C22" s="9">
        <v>308</v>
      </c>
      <c r="D22" s="9">
        <v>3300</v>
      </c>
      <c r="E22" s="18" t="s">
        <v>176</v>
      </c>
      <c r="F22" s="18" t="s">
        <v>177</v>
      </c>
      <c r="G22" s="18" t="s">
        <v>178</v>
      </c>
      <c r="H22" s="23" t="s">
        <v>26</v>
      </c>
      <c r="I22" s="23" t="s">
        <v>61</v>
      </c>
      <c r="J22" s="8">
        <v>2</v>
      </c>
      <c r="K22" s="8">
        <v>0</v>
      </c>
      <c r="L22" s="8">
        <v>3</v>
      </c>
      <c r="M22" s="8">
        <v>0</v>
      </c>
      <c r="N22" s="8">
        <v>1</v>
      </c>
      <c r="O22" s="8">
        <v>1</v>
      </c>
      <c r="P22" s="8">
        <v>1</v>
      </c>
      <c r="Q22" s="8">
        <v>2</v>
      </c>
      <c r="R22" s="8">
        <v>0</v>
      </c>
      <c r="S22" s="8">
        <v>1</v>
      </c>
      <c r="T22" s="8">
        <v>1</v>
      </c>
      <c r="U22" s="8">
        <v>1</v>
      </c>
      <c r="V22" s="8">
        <v>0</v>
      </c>
      <c r="W22" s="12">
        <f t="shared" si="0"/>
        <v>7</v>
      </c>
      <c r="X22" s="8">
        <v>2.5</v>
      </c>
      <c r="Y22" s="8">
        <v>2.5</v>
      </c>
      <c r="Z22" s="8">
        <v>2.5</v>
      </c>
      <c r="AA22" s="8">
        <v>2.5</v>
      </c>
      <c r="AB22" s="8">
        <v>1.5</v>
      </c>
      <c r="AC22" s="8">
        <v>0</v>
      </c>
      <c r="AD22" s="8">
        <v>0</v>
      </c>
      <c r="AE22" s="12">
        <f t="shared" si="1"/>
        <v>11.5</v>
      </c>
      <c r="AF22" s="4">
        <f t="shared" si="2"/>
        <v>24.5</v>
      </c>
      <c r="AG22" s="3"/>
      <c r="AH22" s="3"/>
    </row>
    <row r="23" spans="1:34" ht="15.75">
      <c r="A23" s="3">
        <v>17</v>
      </c>
      <c r="B23" s="9" t="s">
        <v>116</v>
      </c>
      <c r="C23" s="9">
        <v>3817</v>
      </c>
      <c r="D23" s="9">
        <v>2178</v>
      </c>
      <c r="E23" s="18" t="s">
        <v>160</v>
      </c>
      <c r="F23" s="18" t="s">
        <v>161</v>
      </c>
      <c r="G23" s="18" t="s">
        <v>162</v>
      </c>
      <c r="H23" s="23" t="s">
        <v>44</v>
      </c>
      <c r="I23" s="23" t="s">
        <v>80</v>
      </c>
      <c r="J23" s="8">
        <v>5</v>
      </c>
      <c r="K23" s="8">
        <v>1</v>
      </c>
      <c r="L23" s="8">
        <v>0</v>
      </c>
      <c r="M23" s="8">
        <v>5</v>
      </c>
      <c r="N23" s="8">
        <v>1</v>
      </c>
      <c r="O23" s="8">
        <v>1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12">
        <f t="shared" si="0"/>
        <v>2</v>
      </c>
      <c r="X23" s="8">
        <v>2.5</v>
      </c>
      <c r="Y23" s="8">
        <v>2.5</v>
      </c>
      <c r="Z23" s="8">
        <v>2.5</v>
      </c>
      <c r="AA23" s="8">
        <v>2.5</v>
      </c>
      <c r="AB23" s="8">
        <v>0</v>
      </c>
      <c r="AC23" s="8">
        <v>0</v>
      </c>
      <c r="AD23" s="8">
        <v>0</v>
      </c>
      <c r="AE23" s="12">
        <f t="shared" si="1"/>
        <v>10</v>
      </c>
      <c r="AF23" s="4">
        <f t="shared" si="2"/>
        <v>24</v>
      </c>
      <c r="AG23" s="3"/>
      <c r="AH23" s="3"/>
    </row>
    <row r="24" spans="1:34" ht="15.75">
      <c r="A24" s="3">
        <v>18</v>
      </c>
      <c r="B24" s="9" t="s">
        <v>103</v>
      </c>
      <c r="C24" s="9">
        <v>3322</v>
      </c>
      <c r="D24" s="9">
        <v>3476</v>
      </c>
      <c r="E24" s="18" t="s">
        <v>152</v>
      </c>
      <c r="F24" s="18" t="s">
        <v>153</v>
      </c>
      <c r="G24" s="18" t="s">
        <v>154</v>
      </c>
      <c r="H24" s="23" t="s">
        <v>25</v>
      </c>
      <c r="I24" s="23" t="s">
        <v>60</v>
      </c>
      <c r="J24" s="8">
        <v>8</v>
      </c>
      <c r="K24" s="8">
        <v>1</v>
      </c>
      <c r="L24" s="8">
        <v>6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12">
        <f t="shared" si="0"/>
        <v>0</v>
      </c>
      <c r="X24" s="8">
        <v>2</v>
      </c>
      <c r="Y24" s="8">
        <v>2</v>
      </c>
      <c r="Z24" s="8">
        <v>2</v>
      </c>
      <c r="AA24" s="8">
        <v>0</v>
      </c>
      <c r="AB24" s="8">
        <v>0</v>
      </c>
      <c r="AC24" s="8">
        <v>0</v>
      </c>
      <c r="AD24" s="8">
        <v>0</v>
      </c>
      <c r="AE24" s="12">
        <f t="shared" si="1"/>
        <v>6</v>
      </c>
      <c r="AF24" s="4">
        <f t="shared" si="2"/>
        <v>21</v>
      </c>
      <c r="AG24" s="3"/>
      <c r="AH24" s="3"/>
    </row>
    <row r="25" spans="1:34" ht="15.75">
      <c r="A25" s="3">
        <v>19</v>
      </c>
      <c r="B25" s="9">
        <v>209</v>
      </c>
      <c r="C25" s="9">
        <v>1496</v>
      </c>
      <c r="D25" s="9">
        <v>3520</v>
      </c>
      <c r="E25" s="18" t="s">
        <v>179</v>
      </c>
      <c r="F25" s="18" t="s">
        <v>180</v>
      </c>
      <c r="G25" s="18" t="s">
        <v>149</v>
      </c>
      <c r="H25" s="23" t="s">
        <v>29</v>
      </c>
      <c r="I25" s="23" t="s">
        <v>65</v>
      </c>
      <c r="J25" s="8">
        <v>2</v>
      </c>
      <c r="K25" s="8">
        <v>0</v>
      </c>
      <c r="L25" s="8">
        <v>0</v>
      </c>
      <c r="M25" s="8">
        <v>3</v>
      </c>
      <c r="N25" s="8">
        <v>0</v>
      </c>
      <c r="O25" s="8">
        <v>1</v>
      </c>
      <c r="P25" s="8">
        <v>1</v>
      </c>
      <c r="Q25" s="8">
        <v>1</v>
      </c>
      <c r="R25" s="8">
        <v>0</v>
      </c>
      <c r="S25" s="8">
        <v>1</v>
      </c>
      <c r="T25" s="8">
        <v>1</v>
      </c>
      <c r="U25" s="8">
        <v>1</v>
      </c>
      <c r="V25" s="8">
        <v>0</v>
      </c>
      <c r="W25" s="12">
        <f t="shared" si="0"/>
        <v>6</v>
      </c>
      <c r="X25" s="8">
        <v>2.5</v>
      </c>
      <c r="Y25" s="8">
        <v>2</v>
      </c>
      <c r="Z25" s="8">
        <v>2.5</v>
      </c>
      <c r="AA25" s="8">
        <v>2</v>
      </c>
      <c r="AB25" s="8">
        <v>0</v>
      </c>
      <c r="AC25" s="8">
        <v>0</v>
      </c>
      <c r="AD25" s="8">
        <v>0</v>
      </c>
      <c r="AE25" s="12">
        <f t="shared" si="1"/>
        <v>9</v>
      </c>
      <c r="AF25" s="4">
        <f t="shared" si="2"/>
        <v>20</v>
      </c>
      <c r="AG25" s="3"/>
      <c r="AH25" s="3"/>
    </row>
    <row r="26" spans="1:34" ht="15.75">
      <c r="A26" s="3">
        <v>20</v>
      </c>
      <c r="B26" s="9">
        <v>121</v>
      </c>
      <c r="C26" s="9">
        <v>2574</v>
      </c>
      <c r="D26" s="9">
        <v>1903</v>
      </c>
      <c r="E26" s="18" t="s">
        <v>166</v>
      </c>
      <c r="F26" s="18" t="s">
        <v>167</v>
      </c>
      <c r="G26" s="18" t="s">
        <v>168</v>
      </c>
      <c r="H26" s="23" t="s">
        <v>58</v>
      </c>
      <c r="I26" s="23" t="s">
        <v>94</v>
      </c>
      <c r="J26" s="8">
        <v>0</v>
      </c>
      <c r="K26" s="8">
        <v>2</v>
      </c>
      <c r="L26" s="8">
        <v>6</v>
      </c>
      <c r="M26" s="8">
        <v>3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12">
        <f t="shared" si="0"/>
        <v>0</v>
      </c>
      <c r="X26" s="8">
        <v>2.5</v>
      </c>
      <c r="Y26" s="8">
        <v>2.5</v>
      </c>
      <c r="Z26" s="8">
        <v>2.5</v>
      </c>
      <c r="AA26" s="8">
        <v>0</v>
      </c>
      <c r="AB26" s="8">
        <v>0</v>
      </c>
      <c r="AC26" s="8">
        <v>0</v>
      </c>
      <c r="AD26" s="8">
        <v>1</v>
      </c>
      <c r="AE26" s="12">
        <f t="shared" si="1"/>
        <v>8.5</v>
      </c>
      <c r="AF26" s="4">
        <f t="shared" si="2"/>
        <v>19.5</v>
      </c>
      <c r="AG26" s="3"/>
      <c r="AH26" s="3"/>
    </row>
    <row r="27" spans="1:34" ht="15.75">
      <c r="A27" s="3">
        <v>21</v>
      </c>
      <c r="B27" s="9" t="s">
        <v>105</v>
      </c>
      <c r="C27" s="9">
        <v>990</v>
      </c>
      <c r="D27" s="9">
        <v>814</v>
      </c>
      <c r="E27" s="18" t="s">
        <v>158</v>
      </c>
      <c r="F27" s="18" t="s">
        <v>159</v>
      </c>
      <c r="G27" s="18" t="s">
        <v>146</v>
      </c>
      <c r="H27" s="23" t="s">
        <v>56</v>
      </c>
      <c r="I27" s="23" t="s">
        <v>92</v>
      </c>
      <c r="J27" s="8">
        <v>8</v>
      </c>
      <c r="K27" s="8">
        <v>0</v>
      </c>
      <c r="L27" s="8">
        <v>0</v>
      </c>
      <c r="M27" s="8">
        <v>4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12">
        <f t="shared" si="0"/>
        <v>0</v>
      </c>
      <c r="X27" s="8">
        <v>2.5</v>
      </c>
      <c r="Y27" s="8">
        <v>2.5</v>
      </c>
      <c r="Z27" s="8">
        <v>2.5</v>
      </c>
      <c r="AA27" s="8">
        <v>0</v>
      </c>
      <c r="AB27" s="8">
        <v>0</v>
      </c>
      <c r="AC27" s="8">
        <v>0</v>
      </c>
      <c r="AD27" s="8">
        <v>0</v>
      </c>
      <c r="AE27" s="12">
        <f t="shared" si="1"/>
        <v>7.5</v>
      </c>
      <c r="AF27" s="4">
        <f t="shared" si="2"/>
        <v>19.5</v>
      </c>
      <c r="AG27" s="3"/>
      <c r="AH27" s="3"/>
    </row>
    <row r="28" spans="1:34" ht="15.75">
      <c r="A28" s="3">
        <v>22</v>
      </c>
      <c r="B28" s="9" t="s">
        <v>101</v>
      </c>
      <c r="C28" s="9">
        <v>1188</v>
      </c>
      <c r="D28" s="9">
        <v>759</v>
      </c>
      <c r="E28" s="19" t="s">
        <v>181</v>
      </c>
      <c r="F28" s="19" t="s">
        <v>182</v>
      </c>
      <c r="G28" s="19" t="s">
        <v>128</v>
      </c>
      <c r="H28" s="23" t="s">
        <v>30</v>
      </c>
      <c r="I28" s="23" t="s">
        <v>66</v>
      </c>
      <c r="J28" s="8">
        <v>2</v>
      </c>
      <c r="K28" s="8">
        <v>0</v>
      </c>
      <c r="L28" s="8">
        <v>3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12">
        <f t="shared" si="0"/>
        <v>0</v>
      </c>
      <c r="X28" s="8">
        <v>2.5</v>
      </c>
      <c r="Y28" s="8">
        <v>2.5</v>
      </c>
      <c r="Z28" s="8">
        <v>2.5</v>
      </c>
      <c r="AA28" s="8">
        <v>2.5</v>
      </c>
      <c r="AB28" s="8">
        <v>2.5</v>
      </c>
      <c r="AC28" s="8">
        <v>1.5</v>
      </c>
      <c r="AD28" s="8">
        <v>0</v>
      </c>
      <c r="AE28" s="12">
        <f t="shared" si="1"/>
        <v>14</v>
      </c>
      <c r="AF28" s="4">
        <f t="shared" si="2"/>
        <v>19</v>
      </c>
      <c r="AG28" s="3"/>
      <c r="AH28" s="3"/>
    </row>
    <row r="29" spans="1:34" ht="15.75">
      <c r="A29" s="3">
        <v>23</v>
      </c>
      <c r="B29" s="9">
        <v>143</v>
      </c>
      <c r="C29" s="9">
        <v>605</v>
      </c>
      <c r="D29" s="9">
        <v>77</v>
      </c>
      <c r="E29" s="18" t="s">
        <v>186</v>
      </c>
      <c r="F29" s="18" t="s">
        <v>133</v>
      </c>
      <c r="G29" s="18" t="s">
        <v>146</v>
      </c>
      <c r="H29" s="23" t="s">
        <v>37</v>
      </c>
      <c r="I29" s="23" t="s">
        <v>73</v>
      </c>
      <c r="J29" s="8">
        <v>0</v>
      </c>
      <c r="K29" s="8">
        <v>0</v>
      </c>
      <c r="L29" s="8">
        <v>0</v>
      </c>
      <c r="M29" s="8">
        <v>0</v>
      </c>
      <c r="N29" s="8">
        <v>2</v>
      </c>
      <c r="O29" s="8">
        <v>3</v>
      </c>
      <c r="P29" s="8">
        <v>1</v>
      </c>
      <c r="Q29" s="8">
        <v>1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12">
        <f t="shared" si="0"/>
        <v>6</v>
      </c>
      <c r="X29" s="8">
        <v>2</v>
      </c>
      <c r="Y29" s="8">
        <v>2</v>
      </c>
      <c r="Z29" s="8">
        <v>2</v>
      </c>
      <c r="AA29" s="8">
        <v>2</v>
      </c>
      <c r="AB29" s="8">
        <v>0</v>
      </c>
      <c r="AC29" s="8">
        <v>1.5</v>
      </c>
      <c r="AD29" s="8">
        <v>0</v>
      </c>
      <c r="AE29" s="12">
        <f t="shared" si="1"/>
        <v>9.5</v>
      </c>
      <c r="AF29" s="4">
        <f t="shared" si="2"/>
        <v>17.5</v>
      </c>
      <c r="AG29" s="3"/>
      <c r="AH29" s="3"/>
    </row>
    <row r="30" spans="1:34" ht="15.75">
      <c r="A30" s="3">
        <v>24</v>
      </c>
      <c r="B30" s="9">
        <v>363</v>
      </c>
      <c r="C30" s="9">
        <v>1826</v>
      </c>
      <c r="D30" s="9">
        <v>2893</v>
      </c>
      <c r="E30" s="18" t="s">
        <v>155</v>
      </c>
      <c r="F30" s="18" t="s">
        <v>156</v>
      </c>
      <c r="G30" s="18" t="s">
        <v>157</v>
      </c>
      <c r="H30" s="23" t="s">
        <v>54</v>
      </c>
      <c r="I30" s="23" t="s">
        <v>90</v>
      </c>
      <c r="J30" s="8">
        <v>5</v>
      </c>
      <c r="K30" s="8">
        <v>0</v>
      </c>
      <c r="L30" s="8">
        <v>0</v>
      </c>
      <c r="M30" s="8">
        <v>7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12">
        <f t="shared" si="0"/>
        <v>0</v>
      </c>
      <c r="X30" s="8">
        <v>2.5</v>
      </c>
      <c r="Y30" s="8">
        <v>2.5</v>
      </c>
      <c r="Z30" s="8">
        <v>0</v>
      </c>
      <c r="AA30" s="8">
        <v>0</v>
      </c>
      <c r="AB30" s="8">
        <v>0</v>
      </c>
      <c r="AC30" s="8">
        <v>0</v>
      </c>
      <c r="AD30" s="8">
        <v>0.5</v>
      </c>
      <c r="AE30" s="12">
        <f t="shared" si="1"/>
        <v>5.5</v>
      </c>
      <c r="AF30" s="4">
        <f t="shared" si="2"/>
        <v>17.5</v>
      </c>
      <c r="AG30" s="3"/>
      <c r="AH30" s="3"/>
    </row>
    <row r="31" spans="1:34" ht="15.75">
      <c r="A31" s="3">
        <v>25</v>
      </c>
      <c r="B31" s="9" t="s">
        <v>107</v>
      </c>
      <c r="C31" s="9">
        <v>1342</v>
      </c>
      <c r="D31" s="9">
        <v>2695</v>
      </c>
      <c r="E31" s="18" t="s">
        <v>190</v>
      </c>
      <c r="F31" s="18" t="s">
        <v>191</v>
      </c>
      <c r="G31" s="18" t="s">
        <v>192</v>
      </c>
      <c r="H31" s="23" t="s">
        <v>39</v>
      </c>
      <c r="I31" s="23" t="s">
        <v>96</v>
      </c>
      <c r="J31" s="8">
        <v>1</v>
      </c>
      <c r="K31" s="8">
        <v>1</v>
      </c>
      <c r="L31" s="8">
        <v>0</v>
      </c>
      <c r="M31" s="8">
        <v>0</v>
      </c>
      <c r="N31" s="8">
        <v>0</v>
      </c>
      <c r="O31" s="8">
        <v>3</v>
      </c>
      <c r="P31" s="8">
        <v>1</v>
      </c>
      <c r="Q31" s="8">
        <v>2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12">
        <f t="shared" si="0"/>
        <v>6</v>
      </c>
      <c r="X31" s="8">
        <v>2.5</v>
      </c>
      <c r="Y31" s="8">
        <v>2.5</v>
      </c>
      <c r="Z31" s="8">
        <v>2.5</v>
      </c>
      <c r="AA31" s="8">
        <v>0</v>
      </c>
      <c r="AB31" s="8">
        <v>0</v>
      </c>
      <c r="AC31" s="8">
        <v>0</v>
      </c>
      <c r="AD31" s="8">
        <v>1</v>
      </c>
      <c r="AE31" s="12">
        <f t="shared" si="1"/>
        <v>8.5</v>
      </c>
      <c r="AF31" s="4">
        <f t="shared" si="2"/>
        <v>16.5</v>
      </c>
      <c r="AG31" s="3"/>
      <c r="AH31" s="3"/>
    </row>
    <row r="32" spans="1:34" ht="15.75">
      <c r="A32" s="3">
        <v>26</v>
      </c>
      <c r="B32" s="9">
        <v>220</v>
      </c>
      <c r="C32" s="9">
        <v>2640</v>
      </c>
      <c r="D32" s="9">
        <v>1386</v>
      </c>
      <c r="E32" s="18" t="s">
        <v>170</v>
      </c>
      <c r="F32" s="18" t="s">
        <v>171</v>
      </c>
      <c r="G32" s="18" t="s">
        <v>172</v>
      </c>
      <c r="H32" s="23" t="s">
        <v>34</v>
      </c>
      <c r="I32" s="23" t="s">
        <v>70</v>
      </c>
      <c r="J32" s="8">
        <v>7</v>
      </c>
      <c r="K32" s="8">
        <v>0</v>
      </c>
      <c r="L32" s="8">
        <v>0</v>
      </c>
      <c r="M32" s="8">
        <v>0</v>
      </c>
      <c r="N32" s="8">
        <v>0</v>
      </c>
      <c r="O32" s="8">
        <v>1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12">
        <f t="shared" si="0"/>
        <v>1</v>
      </c>
      <c r="X32" s="8">
        <v>2</v>
      </c>
      <c r="Y32" s="8">
        <v>2</v>
      </c>
      <c r="Z32" s="8">
        <v>2</v>
      </c>
      <c r="AA32" s="8">
        <v>2</v>
      </c>
      <c r="AB32" s="8">
        <v>0</v>
      </c>
      <c r="AC32" s="8">
        <v>0</v>
      </c>
      <c r="AD32" s="8">
        <v>0</v>
      </c>
      <c r="AE32" s="12">
        <f t="shared" si="1"/>
        <v>8</v>
      </c>
      <c r="AF32" s="4">
        <f t="shared" si="2"/>
        <v>16</v>
      </c>
      <c r="AG32" s="3"/>
      <c r="AH32" s="3"/>
    </row>
    <row r="33" spans="1:34" ht="15.75">
      <c r="A33" s="3">
        <v>27</v>
      </c>
      <c r="B33" s="9">
        <v>231</v>
      </c>
      <c r="C33" s="9">
        <v>561</v>
      </c>
      <c r="D33" s="9">
        <v>99</v>
      </c>
      <c r="E33" s="18" t="s">
        <v>193</v>
      </c>
      <c r="F33" s="18" t="s">
        <v>159</v>
      </c>
      <c r="G33" s="18" t="s">
        <v>194</v>
      </c>
      <c r="H33" s="24" t="s">
        <v>51</v>
      </c>
      <c r="I33" s="24" t="s">
        <v>87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2</v>
      </c>
      <c r="P33" s="8">
        <v>1</v>
      </c>
      <c r="Q33" s="8">
        <v>2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12">
        <f t="shared" si="0"/>
        <v>5</v>
      </c>
      <c r="X33" s="8">
        <v>1.5</v>
      </c>
      <c r="Y33" s="8">
        <v>2</v>
      </c>
      <c r="Z33" s="8">
        <v>2.5</v>
      </c>
      <c r="AA33" s="8">
        <v>2.5</v>
      </c>
      <c r="AB33" s="8">
        <v>1.5</v>
      </c>
      <c r="AC33" s="8">
        <v>0</v>
      </c>
      <c r="AD33" s="8">
        <v>0</v>
      </c>
      <c r="AE33" s="12">
        <f t="shared" si="1"/>
        <v>10</v>
      </c>
      <c r="AF33" s="4">
        <f t="shared" si="2"/>
        <v>16</v>
      </c>
      <c r="AG33" s="3"/>
      <c r="AH33" s="3"/>
    </row>
    <row r="34" spans="1:34" ht="15.75">
      <c r="A34" s="3">
        <v>28</v>
      </c>
      <c r="B34" s="9" t="s">
        <v>115</v>
      </c>
      <c r="C34" s="9">
        <v>1375</v>
      </c>
      <c r="D34" s="9">
        <v>3399</v>
      </c>
      <c r="E34" s="18" t="s">
        <v>206</v>
      </c>
      <c r="F34" s="18" t="s">
        <v>133</v>
      </c>
      <c r="G34" s="18" t="s">
        <v>146</v>
      </c>
      <c r="H34" s="23" t="s">
        <v>40</v>
      </c>
      <c r="I34" s="23" t="s">
        <v>77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8">
        <v>2</v>
      </c>
      <c r="P34" s="8">
        <v>1</v>
      </c>
      <c r="Q34" s="8">
        <v>0</v>
      </c>
      <c r="R34" s="8">
        <v>0</v>
      </c>
      <c r="S34" s="8">
        <v>1</v>
      </c>
      <c r="T34" s="8">
        <v>1</v>
      </c>
      <c r="U34" s="8">
        <v>1</v>
      </c>
      <c r="V34" s="8">
        <v>0</v>
      </c>
      <c r="W34" s="12">
        <f t="shared" si="0"/>
        <v>6</v>
      </c>
      <c r="X34" s="8">
        <v>2.5</v>
      </c>
      <c r="Y34" s="8">
        <v>2.5</v>
      </c>
      <c r="Z34" s="8">
        <v>2.5</v>
      </c>
      <c r="AA34" s="8">
        <v>0</v>
      </c>
      <c r="AB34" s="8">
        <v>0</v>
      </c>
      <c r="AC34" s="8">
        <v>0</v>
      </c>
      <c r="AD34" s="8">
        <v>0</v>
      </c>
      <c r="AE34" s="12">
        <f t="shared" si="1"/>
        <v>7.5</v>
      </c>
      <c r="AF34" s="4">
        <f t="shared" si="2"/>
        <v>14.5</v>
      </c>
      <c r="AG34" s="3"/>
      <c r="AH34" s="3"/>
    </row>
    <row r="35" spans="1:34" ht="15.75">
      <c r="A35" s="3">
        <v>29</v>
      </c>
      <c r="B35" s="9">
        <v>352</v>
      </c>
      <c r="C35" s="9">
        <v>1100</v>
      </c>
      <c r="D35" s="9">
        <v>451</v>
      </c>
      <c r="E35" s="19" t="s">
        <v>218</v>
      </c>
      <c r="F35" s="19" t="s">
        <v>219</v>
      </c>
      <c r="G35" s="19" t="s">
        <v>220</v>
      </c>
      <c r="H35" s="23" t="s">
        <v>39</v>
      </c>
      <c r="I35" s="23" t="s">
        <v>76</v>
      </c>
      <c r="J35" s="8">
        <v>0</v>
      </c>
      <c r="K35" s="8">
        <v>0</v>
      </c>
      <c r="L35" s="8">
        <v>0</v>
      </c>
      <c r="M35" s="8">
        <v>2</v>
      </c>
      <c r="N35" s="8">
        <v>3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12">
        <f t="shared" si="0"/>
        <v>0</v>
      </c>
      <c r="X35" s="8">
        <v>2</v>
      </c>
      <c r="Y35" s="8">
        <v>2</v>
      </c>
      <c r="Z35" s="8">
        <v>2</v>
      </c>
      <c r="AA35" s="8">
        <v>1.5</v>
      </c>
      <c r="AB35" s="8">
        <v>1.5</v>
      </c>
      <c r="AC35" s="8">
        <v>0</v>
      </c>
      <c r="AD35" s="8">
        <v>0</v>
      </c>
      <c r="AE35" s="12">
        <f t="shared" si="1"/>
        <v>9</v>
      </c>
      <c r="AF35" s="4">
        <f t="shared" si="2"/>
        <v>14</v>
      </c>
      <c r="AG35" s="3"/>
      <c r="AH35" s="3"/>
    </row>
    <row r="36" spans="1:34" ht="15.75">
      <c r="A36" s="3">
        <v>30</v>
      </c>
      <c r="B36" s="9">
        <v>407</v>
      </c>
      <c r="C36" s="9">
        <v>3696</v>
      </c>
      <c r="D36" s="9">
        <v>1518</v>
      </c>
      <c r="E36" s="18" t="s">
        <v>197</v>
      </c>
      <c r="F36" s="18" t="s">
        <v>133</v>
      </c>
      <c r="G36" s="18" t="s">
        <v>194</v>
      </c>
      <c r="H36" s="23" t="s">
        <v>27</v>
      </c>
      <c r="I36" s="23" t="s">
        <v>62</v>
      </c>
      <c r="J36" s="8">
        <v>1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1</v>
      </c>
      <c r="Q36" s="8">
        <v>2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12">
        <f t="shared" si="0"/>
        <v>3</v>
      </c>
      <c r="X36" s="8">
        <v>2.5</v>
      </c>
      <c r="Y36" s="8">
        <v>2.5</v>
      </c>
      <c r="Z36" s="8">
        <v>2.5</v>
      </c>
      <c r="AA36" s="8">
        <v>2.5</v>
      </c>
      <c r="AB36" s="8">
        <v>0</v>
      </c>
      <c r="AC36" s="8">
        <v>0</v>
      </c>
      <c r="AD36" s="8">
        <v>0</v>
      </c>
      <c r="AE36" s="12">
        <f t="shared" si="1"/>
        <v>10</v>
      </c>
      <c r="AF36" s="4">
        <f t="shared" si="2"/>
        <v>14</v>
      </c>
      <c r="AG36" s="3"/>
      <c r="AH36" s="3"/>
    </row>
    <row r="37" spans="1:34" ht="15.75">
      <c r="A37" s="3">
        <v>31</v>
      </c>
      <c r="B37" s="9" t="s">
        <v>100</v>
      </c>
      <c r="C37" s="9">
        <v>1914</v>
      </c>
      <c r="D37" s="9">
        <v>2970</v>
      </c>
      <c r="E37" s="18" t="s">
        <v>198</v>
      </c>
      <c r="F37" s="18" t="s">
        <v>121</v>
      </c>
      <c r="G37" s="18" t="s">
        <v>119</v>
      </c>
      <c r="H37" s="23" t="s">
        <v>47</v>
      </c>
      <c r="I37" s="23" t="s">
        <v>83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12">
        <f t="shared" si="0"/>
        <v>0</v>
      </c>
      <c r="X37" s="8">
        <v>2.5</v>
      </c>
      <c r="Y37" s="8">
        <v>2.5</v>
      </c>
      <c r="Z37" s="8">
        <v>2.5</v>
      </c>
      <c r="AA37" s="8">
        <v>2.5</v>
      </c>
      <c r="AB37" s="8">
        <v>2.5</v>
      </c>
      <c r="AC37" s="8">
        <v>0</v>
      </c>
      <c r="AD37" s="8">
        <v>0</v>
      </c>
      <c r="AE37" s="12">
        <f t="shared" si="1"/>
        <v>12.5</v>
      </c>
      <c r="AF37" s="4">
        <f t="shared" si="2"/>
        <v>13.5</v>
      </c>
      <c r="AG37" s="3"/>
      <c r="AH37" s="3"/>
    </row>
    <row r="38" spans="1:34" ht="15.75">
      <c r="A38" s="3">
        <v>32</v>
      </c>
      <c r="B38" s="9" t="s">
        <v>112</v>
      </c>
      <c r="C38" s="9">
        <v>2607</v>
      </c>
      <c r="D38" s="9">
        <v>792</v>
      </c>
      <c r="E38" s="18" t="s">
        <v>199</v>
      </c>
      <c r="F38" s="18" t="s">
        <v>121</v>
      </c>
      <c r="G38" s="18" t="s">
        <v>200</v>
      </c>
      <c r="H38" s="23" t="s">
        <v>38</v>
      </c>
      <c r="I38" s="23" t="s">
        <v>75</v>
      </c>
      <c r="J38" s="8">
        <v>1</v>
      </c>
      <c r="K38" s="8">
        <v>0</v>
      </c>
      <c r="L38" s="8">
        <v>0</v>
      </c>
      <c r="M38" s="8">
        <v>0</v>
      </c>
      <c r="N38" s="8">
        <v>0</v>
      </c>
      <c r="O38" s="8">
        <v>2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12">
        <f t="shared" si="0"/>
        <v>2</v>
      </c>
      <c r="X38" s="8">
        <v>1.5</v>
      </c>
      <c r="Y38" s="8">
        <v>2.5</v>
      </c>
      <c r="Z38" s="8">
        <v>2</v>
      </c>
      <c r="AA38" s="8">
        <v>2</v>
      </c>
      <c r="AB38" s="8">
        <v>1.5</v>
      </c>
      <c r="AC38" s="8">
        <v>0</v>
      </c>
      <c r="AD38" s="8">
        <v>0.5</v>
      </c>
      <c r="AE38" s="12">
        <f t="shared" si="1"/>
        <v>10</v>
      </c>
      <c r="AF38" s="4">
        <f t="shared" si="2"/>
        <v>13</v>
      </c>
      <c r="AG38" s="3"/>
      <c r="AH38" s="3"/>
    </row>
    <row r="39" spans="1:34" ht="15.75">
      <c r="A39" s="3">
        <v>33</v>
      </c>
      <c r="B39" s="9" t="s">
        <v>113</v>
      </c>
      <c r="C39" s="9">
        <v>3168</v>
      </c>
      <c r="D39" s="9">
        <v>3751</v>
      </c>
      <c r="E39" s="18" t="s">
        <v>173</v>
      </c>
      <c r="F39" s="18" t="s">
        <v>174</v>
      </c>
      <c r="G39" s="18" t="s">
        <v>175</v>
      </c>
      <c r="H39" s="23" t="s">
        <v>49</v>
      </c>
      <c r="I39" s="23" t="s">
        <v>85</v>
      </c>
      <c r="J39" s="8">
        <v>2</v>
      </c>
      <c r="K39" s="8">
        <v>4</v>
      </c>
      <c r="L39" s="8">
        <v>0</v>
      </c>
      <c r="M39" s="8">
        <v>0</v>
      </c>
      <c r="N39" s="8">
        <v>1</v>
      </c>
      <c r="O39" s="8">
        <v>1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12">
        <f t="shared" si="0"/>
        <v>1</v>
      </c>
      <c r="X39" s="8">
        <v>2.5</v>
      </c>
      <c r="Y39" s="8">
        <v>2.5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12">
        <f t="shared" si="1"/>
        <v>5</v>
      </c>
      <c r="AF39" s="4">
        <f t="shared" si="2"/>
        <v>13</v>
      </c>
      <c r="AG39" s="3"/>
      <c r="AH39" s="3"/>
    </row>
    <row r="40" spans="1:34" ht="15.75">
      <c r="A40" s="3">
        <v>34</v>
      </c>
      <c r="B40" s="9">
        <v>473</v>
      </c>
      <c r="C40" s="9">
        <v>1507</v>
      </c>
      <c r="D40" s="9">
        <v>1408</v>
      </c>
      <c r="E40" s="18" t="s">
        <v>210</v>
      </c>
      <c r="F40" s="18" t="s">
        <v>133</v>
      </c>
      <c r="G40" s="18" t="s">
        <v>211</v>
      </c>
      <c r="H40" s="23" t="s">
        <v>53</v>
      </c>
      <c r="I40" s="23" t="s">
        <v>89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12">
        <f t="shared" si="0"/>
        <v>0</v>
      </c>
      <c r="X40" s="8">
        <v>2</v>
      </c>
      <c r="Y40" s="8">
        <v>2</v>
      </c>
      <c r="Z40" s="8">
        <v>2.5</v>
      </c>
      <c r="AA40" s="8">
        <v>2.5</v>
      </c>
      <c r="AB40" s="8">
        <v>2</v>
      </c>
      <c r="AC40" s="8">
        <v>0</v>
      </c>
      <c r="AD40" s="8">
        <v>0</v>
      </c>
      <c r="AE40" s="12">
        <f t="shared" si="1"/>
        <v>11</v>
      </c>
      <c r="AF40" s="4">
        <f t="shared" si="2"/>
        <v>11</v>
      </c>
      <c r="AG40" s="3"/>
      <c r="AH40" s="3"/>
    </row>
    <row r="41" spans="1:34" ht="15.75">
      <c r="A41" s="3">
        <v>35</v>
      </c>
      <c r="B41" s="9">
        <v>341</v>
      </c>
      <c r="C41" s="9">
        <v>3058</v>
      </c>
      <c r="D41" s="9">
        <v>3740</v>
      </c>
      <c r="E41" s="18" t="s">
        <v>195</v>
      </c>
      <c r="F41" s="18" t="s">
        <v>171</v>
      </c>
      <c r="G41" s="18" t="s">
        <v>196</v>
      </c>
      <c r="H41" s="23" t="s">
        <v>33</v>
      </c>
      <c r="I41" s="23" t="s">
        <v>69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12">
        <f t="shared" si="0"/>
        <v>0</v>
      </c>
      <c r="X41" s="8">
        <v>2.5</v>
      </c>
      <c r="Y41" s="8">
        <v>2.5</v>
      </c>
      <c r="Z41" s="8">
        <v>2.5</v>
      </c>
      <c r="AA41" s="8">
        <v>0</v>
      </c>
      <c r="AB41" s="8">
        <v>0</v>
      </c>
      <c r="AC41" s="8">
        <v>0</v>
      </c>
      <c r="AD41" s="8">
        <v>0</v>
      </c>
      <c r="AE41" s="12">
        <f t="shared" si="1"/>
        <v>7.5</v>
      </c>
      <c r="AF41" s="4">
        <f t="shared" si="2"/>
        <v>8.5</v>
      </c>
      <c r="AG41" s="3"/>
      <c r="AH41" s="3"/>
    </row>
    <row r="42" spans="1:34" ht="15.75">
      <c r="A42" s="3">
        <v>36</v>
      </c>
      <c r="B42" s="9" t="s">
        <v>114</v>
      </c>
      <c r="C42" s="9">
        <v>3839</v>
      </c>
      <c r="D42" s="9">
        <v>1276</v>
      </c>
      <c r="E42" s="18" t="s">
        <v>217</v>
      </c>
      <c r="F42" s="18" t="s">
        <v>156</v>
      </c>
      <c r="G42" s="18" t="s">
        <v>143</v>
      </c>
      <c r="H42" s="23" t="s">
        <v>32</v>
      </c>
      <c r="I42" s="23" t="s">
        <v>68</v>
      </c>
      <c r="J42" s="8">
        <v>4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12">
        <f t="shared" si="0"/>
        <v>0</v>
      </c>
      <c r="X42" s="8">
        <v>2</v>
      </c>
      <c r="Y42" s="8">
        <v>2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12">
        <f t="shared" si="1"/>
        <v>4</v>
      </c>
      <c r="AF42" s="4">
        <f t="shared" si="2"/>
        <v>8</v>
      </c>
      <c r="AG42" s="3"/>
      <c r="AH42" s="3"/>
    </row>
    <row r="43" spans="1:34" ht="15.75">
      <c r="A43" s="3">
        <v>37</v>
      </c>
      <c r="B43" s="9" t="s">
        <v>111</v>
      </c>
      <c r="C43" s="9">
        <v>2310</v>
      </c>
      <c r="D43" s="9">
        <v>2794</v>
      </c>
      <c r="E43" s="18" t="s">
        <v>214</v>
      </c>
      <c r="F43" s="18" t="s">
        <v>215</v>
      </c>
      <c r="G43" s="18" t="s">
        <v>149</v>
      </c>
      <c r="H43" s="23" t="s">
        <v>31</v>
      </c>
      <c r="I43" s="23" t="s">
        <v>67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1</v>
      </c>
      <c r="Q43" s="8">
        <v>2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12">
        <f t="shared" si="0"/>
        <v>3</v>
      </c>
      <c r="X43" s="8">
        <v>2</v>
      </c>
      <c r="Y43" s="8">
        <v>2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12">
        <f t="shared" si="1"/>
        <v>4</v>
      </c>
      <c r="AF43" s="4">
        <f t="shared" si="2"/>
        <v>7</v>
      </c>
      <c r="AG43" s="3"/>
      <c r="AH43" s="3"/>
    </row>
    <row r="44" spans="1:34" ht="15.75">
      <c r="A44" s="3">
        <v>38</v>
      </c>
      <c r="B44" s="9">
        <v>385</v>
      </c>
      <c r="C44" s="9">
        <v>891</v>
      </c>
      <c r="D44" s="9">
        <v>660</v>
      </c>
      <c r="E44" s="18" t="s">
        <v>187</v>
      </c>
      <c r="F44" s="18" t="s">
        <v>188</v>
      </c>
      <c r="G44" s="18" t="s">
        <v>189</v>
      </c>
      <c r="H44" s="23" t="s">
        <v>57</v>
      </c>
      <c r="I44" s="23" t="s">
        <v>93</v>
      </c>
      <c r="J44" s="8">
        <v>0</v>
      </c>
      <c r="K44" s="8">
        <v>0</v>
      </c>
      <c r="L44" s="8">
        <v>0</v>
      </c>
      <c r="M44" s="8">
        <v>2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12">
        <f t="shared" si="0"/>
        <v>0</v>
      </c>
      <c r="X44" s="8">
        <v>2</v>
      </c>
      <c r="Y44" s="8">
        <v>2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12">
        <f t="shared" si="1"/>
        <v>4</v>
      </c>
      <c r="AF44" s="4">
        <f t="shared" si="2"/>
        <v>6</v>
      </c>
      <c r="AG44" s="3"/>
      <c r="AH44" s="3"/>
    </row>
    <row r="45" spans="1:34" ht="15.75">
      <c r="A45" s="3">
        <v>39</v>
      </c>
      <c r="B45" s="9" t="s">
        <v>109</v>
      </c>
      <c r="C45" s="9">
        <v>1529</v>
      </c>
      <c r="D45" s="9">
        <v>880</v>
      </c>
      <c r="E45" s="18" t="s">
        <v>216</v>
      </c>
      <c r="F45" s="18" t="s">
        <v>159</v>
      </c>
      <c r="G45" s="18" t="s">
        <v>119</v>
      </c>
      <c r="H45" s="23" t="s">
        <v>43</v>
      </c>
      <c r="I45" s="23" t="s">
        <v>79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12">
        <f t="shared" si="0"/>
        <v>0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0</v>
      </c>
      <c r="AD45" s="8">
        <v>0</v>
      </c>
      <c r="AE45" s="12">
        <f t="shared" si="1"/>
        <v>5</v>
      </c>
      <c r="AF45" s="4">
        <f t="shared" si="2"/>
        <v>5</v>
      </c>
      <c r="AG45" s="3"/>
      <c r="AH45" s="3"/>
    </row>
    <row r="46" spans="1:34" ht="15.75">
      <c r="A46" s="3">
        <v>40</v>
      </c>
      <c r="B46" s="9" t="s">
        <v>108</v>
      </c>
      <c r="C46" s="9"/>
      <c r="D46" s="9"/>
      <c r="E46" s="20" t="s">
        <v>183</v>
      </c>
      <c r="F46" s="20" t="s">
        <v>184</v>
      </c>
      <c r="G46" s="20" t="s">
        <v>185</v>
      </c>
      <c r="H46" s="23" t="s">
        <v>35</v>
      </c>
      <c r="I46" s="23" t="s">
        <v>71</v>
      </c>
      <c r="J46" s="8">
        <v>0</v>
      </c>
      <c r="K46" s="8">
        <v>0</v>
      </c>
      <c r="L46" s="8">
        <v>3</v>
      </c>
      <c r="M46" s="8">
        <v>1</v>
      </c>
      <c r="N46" s="8">
        <v>0</v>
      </c>
      <c r="O46" s="8"/>
      <c r="P46" s="8"/>
      <c r="Q46" s="8"/>
      <c r="R46" s="8"/>
      <c r="S46" s="8"/>
      <c r="T46" s="8"/>
      <c r="U46" s="8"/>
      <c r="V46" s="8"/>
      <c r="W46" s="12">
        <f t="shared" si="0"/>
        <v>0</v>
      </c>
      <c r="X46" s="8"/>
      <c r="Y46" s="8"/>
      <c r="Z46" s="8"/>
      <c r="AA46" s="8"/>
      <c r="AB46" s="8"/>
      <c r="AC46" s="8"/>
      <c r="AD46" s="8"/>
      <c r="AE46" s="12">
        <f t="shared" si="1"/>
        <v>0</v>
      </c>
      <c r="AF46" s="4">
        <f t="shared" si="2"/>
        <v>4</v>
      </c>
      <c r="AG46" s="3"/>
      <c r="AH46" s="3"/>
    </row>
    <row r="47" spans="1:34" ht="15.75">
      <c r="A47" s="3">
        <v>41</v>
      </c>
      <c r="B47" s="9" t="s">
        <v>106</v>
      </c>
      <c r="C47" s="9">
        <v>220</v>
      </c>
      <c r="D47" s="9">
        <v>506</v>
      </c>
      <c r="E47" s="18" t="s">
        <v>212</v>
      </c>
      <c r="F47" s="18" t="s">
        <v>133</v>
      </c>
      <c r="G47" s="18" t="s">
        <v>213</v>
      </c>
      <c r="H47" s="23" t="s">
        <v>55</v>
      </c>
      <c r="I47" s="23" t="s">
        <v>91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12">
        <f t="shared" si="0"/>
        <v>0</v>
      </c>
      <c r="X47" s="8">
        <v>2</v>
      </c>
      <c r="Y47" s="8">
        <v>1.5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12">
        <f t="shared" si="1"/>
        <v>3.5</v>
      </c>
      <c r="AF47" s="4">
        <f t="shared" si="2"/>
        <v>3.5</v>
      </c>
      <c r="AG47" s="3"/>
      <c r="AH47" s="3"/>
    </row>
    <row r="48" spans="1:34" ht="15.75">
      <c r="A48" s="3">
        <v>42</v>
      </c>
      <c r="B48" s="9" t="s">
        <v>104</v>
      </c>
      <c r="C48" s="9">
        <v>44</v>
      </c>
      <c r="D48" s="9">
        <v>484</v>
      </c>
      <c r="E48" s="18" t="s">
        <v>204</v>
      </c>
      <c r="F48" s="18" t="s">
        <v>205</v>
      </c>
      <c r="G48" s="18" t="s">
        <v>119</v>
      </c>
      <c r="H48" s="23" t="s">
        <v>37</v>
      </c>
      <c r="I48" s="24" t="s">
        <v>74</v>
      </c>
      <c r="J48" s="8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12">
        <f t="shared" si="0"/>
        <v>0</v>
      </c>
      <c r="X48" s="8">
        <v>2.5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12">
        <f t="shared" si="1"/>
        <v>2.5</v>
      </c>
      <c r="AF48" s="4">
        <f t="shared" si="2"/>
        <v>3.5</v>
      </c>
      <c r="AG48" s="3"/>
      <c r="AH48" s="3"/>
    </row>
    <row r="49" spans="1:34" ht="15.75">
      <c r="A49" s="3">
        <v>43</v>
      </c>
      <c r="B49" s="9">
        <v>176</v>
      </c>
      <c r="C49" s="9">
        <v>1254</v>
      </c>
      <c r="D49" s="9">
        <v>572</v>
      </c>
      <c r="E49" s="18" t="s">
        <v>207</v>
      </c>
      <c r="F49" s="18" t="s">
        <v>140</v>
      </c>
      <c r="G49" s="18" t="s">
        <v>208</v>
      </c>
      <c r="H49" s="23" t="s">
        <v>46</v>
      </c>
      <c r="I49" s="23" t="s">
        <v>82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12">
        <f t="shared" si="0"/>
        <v>0</v>
      </c>
      <c r="X49" s="8">
        <v>2</v>
      </c>
      <c r="Y49" s="8">
        <v>1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12">
        <f t="shared" si="1"/>
        <v>3</v>
      </c>
      <c r="AF49" s="4">
        <f t="shared" si="2"/>
        <v>3</v>
      </c>
      <c r="AG49" s="3"/>
      <c r="AH49" s="3"/>
    </row>
    <row r="50" spans="1:34" ht="15.75">
      <c r="A50" s="3">
        <v>44</v>
      </c>
      <c r="B50" s="9">
        <v>308</v>
      </c>
      <c r="C50" s="9">
        <v>3663</v>
      </c>
      <c r="D50" s="9">
        <v>979</v>
      </c>
      <c r="E50" s="18" t="s">
        <v>209</v>
      </c>
      <c r="F50" s="18" t="s">
        <v>138</v>
      </c>
      <c r="G50" s="18" t="s">
        <v>119</v>
      </c>
      <c r="H50" s="23" t="s">
        <v>50</v>
      </c>
      <c r="I50" s="24" t="s">
        <v>86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</v>
      </c>
      <c r="P50" s="8">
        <v>0</v>
      </c>
      <c r="Q50" s="8">
        <v>1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12">
        <f t="shared" si="0"/>
        <v>2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12">
        <f t="shared" si="1"/>
        <v>0</v>
      </c>
      <c r="AF50" s="4">
        <f t="shared" si="2"/>
        <v>2</v>
      </c>
      <c r="AG50" s="3"/>
      <c r="AH50" s="3"/>
    </row>
    <row r="51" spans="1:34" ht="15.75">
      <c r="A51" s="3">
        <v>45</v>
      </c>
      <c r="B51" s="9" t="s">
        <v>110</v>
      </c>
      <c r="C51" s="9">
        <v>1078</v>
      </c>
      <c r="D51" s="9">
        <v>902</v>
      </c>
      <c r="E51" s="18" t="s">
        <v>201</v>
      </c>
      <c r="F51" s="18" t="s">
        <v>202</v>
      </c>
      <c r="G51" s="18" t="s">
        <v>203</v>
      </c>
      <c r="H51" s="23" t="s">
        <v>59</v>
      </c>
      <c r="I51" s="23" t="s">
        <v>97</v>
      </c>
      <c r="J51" s="8">
        <v>1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12">
        <f t="shared" si="0"/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12">
        <f t="shared" si="1"/>
        <v>0</v>
      </c>
      <c r="AF51" s="4">
        <f t="shared" si="2"/>
        <v>1</v>
      </c>
      <c r="AG51" s="3"/>
      <c r="AH51" s="3"/>
    </row>
  </sheetData>
  <sheetProtection/>
  <mergeCells count="15">
    <mergeCell ref="A4:A6"/>
    <mergeCell ref="E4:E6"/>
    <mergeCell ref="F4:F6"/>
    <mergeCell ref="G4:G6"/>
    <mergeCell ref="B4:B6"/>
    <mergeCell ref="C4:C6"/>
    <mergeCell ref="D4:D6"/>
    <mergeCell ref="H4:H6"/>
    <mergeCell ref="I4:I6"/>
    <mergeCell ref="O5:AE5"/>
    <mergeCell ref="AH4:AH6"/>
    <mergeCell ref="AF4:AF6"/>
    <mergeCell ref="AG4:AG6"/>
    <mergeCell ref="J4:AE4"/>
    <mergeCell ref="J5:N5"/>
  </mergeCells>
  <printOptions/>
  <pageMargins left="0.43" right="0.49" top="0.43" bottom="0.41" header="0.5" footer="0.5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2012-01-17T07:42:45Z</cp:lastPrinted>
  <dcterms:created xsi:type="dcterms:W3CDTF">1996-10-08T23:32:33Z</dcterms:created>
  <dcterms:modified xsi:type="dcterms:W3CDTF">2012-01-17T17:26:13Z</dcterms:modified>
  <cp:category/>
  <cp:version/>
  <cp:contentType/>
  <cp:contentStatus/>
</cp:coreProperties>
</file>