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5" windowWidth="15480" windowHeight="116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<sst xmlns="http://schemas.openxmlformats.org/spreadsheetml/2006/main" count="116" uniqueCount="71">
  <si>
    <t>max балл</t>
  </si>
  <si>
    <t>всего участников</t>
  </si>
  <si>
    <t>N</t>
  </si>
  <si>
    <t>шифр</t>
  </si>
  <si>
    <t>фамилия</t>
  </si>
  <si>
    <t>класс</t>
  </si>
  <si>
    <t>школа</t>
  </si>
  <si>
    <t>Диплом</t>
  </si>
  <si>
    <t>% от max балла</t>
  </si>
  <si>
    <t>победитель</t>
  </si>
  <si>
    <t>рейтинг</t>
  </si>
  <si>
    <t>место</t>
  </si>
  <si>
    <t>район</t>
  </si>
  <si>
    <r>
      <t xml:space="preserve">общая </t>
    </r>
    <r>
      <rPr>
        <sz val="11"/>
        <color indexed="8"/>
        <rFont val="Calibri"/>
        <family val="2"/>
      </rPr>
      <t xml:space="preserve">∑ </t>
    </r>
  </si>
  <si>
    <t>призер</t>
  </si>
  <si>
    <t>Правила заполнения:</t>
  </si>
  <si>
    <t>Протокол районного этапа олимпиады младших школьников по русскому языку</t>
  </si>
  <si>
    <t>Правила назначения призера:</t>
  </si>
  <si>
    <t>Лазарева Снежана Андреевна</t>
  </si>
  <si>
    <t>Калёва Ангелина</t>
  </si>
  <si>
    <t>Шепель Алина Павловна</t>
  </si>
  <si>
    <t>Письменный Игорь Евгеньевич</t>
  </si>
  <si>
    <t>Гилязова Анна Антоновна</t>
  </si>
  <si>
    <t>Милюкова Оксана Алексеевна</t>
  </si>
  <si>
    <t>Дьякова Дарья Андреевна</t>
  </si>
  <si>
    <t>Макарова Софья Михайловна</t>
  </si>
  <si>
    <t>Слепова Анна Владиславовна</t>
  </si>
  <si>
    <t>Малыгин Федор Николаевич</t>
  </si>
  <si>
    <t>Асреев Антон Альбертович</t>
  </si>
  <si>
    <t>Хамидулина Анжела  Римовна</t>
  </si>
  <si>
    <t>Лядов Егор Владимирович</t>
  </si>
  <si>
    <t>30ф</t>
  </si>
  <si>
    <t>Сементинова Вероника Евгеньевна</t>
  </si>
  <si>
    <t>Кутлузаманова Милина Эдуардовна</t>
  </si>
  <si>
    <t>Ефремов Виктор Антонович</t>
  </si>
  <si>
    <t>Лычагина Анна Константиновна</t>
  </si>
  <si>
    <t>Шлыкова Анастасия Игоревна</t>
  </si>
  <si>
    <t>Пашнина Дарья Климентовна</t>
  </si>
  <si>
    <t>Акулов Алексей Владимирович</t>
  </si>
  <si>
    <t>Вождаев Владимир Владиславович</t>
  </si>
  <si>
    <t>Пузанков Никита Евгеньевич</t>
  </si>
  <si>
    <t>Бондаренко Кристина Андреевна</t>
  </si>
  <si>
    <t>Моторин Иван Игоревич</t>
  </si>
  <si>
    <t>Захаров Антон Александрович</t>
  </si>
  <si>
    <t>Жуков Денис Артурович</t>
  </si>
  <si>
    <t>Радионова Екатерина Андреевна</t>
  </si>
  <si>
    <t>Гервик Елизавета Максимовна</t>
  </si>
  <si>
    <t>Барышева Екатерина Михайловна</t>
  </si>
  <si>
    <t>Полухин Максим Денисович</t>
  </si>
  <si>
    <t>Шарманов Кирилл Александрович</t>
  </si>
  <si>
    <t>147ф</t>
  </si>
  <si>
    <t>Зылев Максим Евгеньевич</t>
  </si>
  <si>
    <t>Усов Игорь Васильевич</t>
  </si>
  <si>
    <t xml:space="preserve">Князева Анна Сергеевна </t>
  </si>
  <si>
    <t>Минина Анна Евгеньевна</t>
  </si>
  <si>
    <t>Моисеенко Виталий Сергеевич</t>
  </si>
  <si>
    <t>Абдразяков Тимур Маратович</t>
  </si>
  <si>
    <t>Летягин Данил Дмитриевич</t>
  </si>
  <si>
    <t>Корчагин Павел Петрович</t>
  </si>
  <si>
    <t>Перспектива</t>
  </si>
  <si>
    <t>Ильин Александр Андреевич</t>
  </si>
  <si>
    <t>Шелухов Григорий Викторович</t>
  </si>
  <si>
    <t>Пилипенко Дарья Олеговна</t>
  </si>
  <si>
    <t>Центральный</t>
  </si>
  <si>
    <r>
      <t xml:space="preserve">1 столбец Шифр - в текстовом формате, </t>
    </r>
    <r>
      <rPr>
        <b/>
        <sz val="10"/>
        <color indexed="8"/>
        <rFont val="Arial"/>
        <family val="2"/>
      </rPr>
      <t>не переводить в цифровой и общий формат</t>
    </r>
  </si>
  <si>
    <r>
      <t xml:space="preserve">2 баллы вносить </t>
    </r>
    <r>
      <rPr>
        <b/>
        <sz val="10"/>
        <color indexed="8"/>
        <rFont val="Arial"/>
        <family val="2"/>
      </rPr>
      <t>вручную</t>
    </r>
  </si>
  <si>
    <r>
      <t xml:space="preserve">3 общая сумма не считается пока </t>
    </r>
    <r>
      <rPr>
        <b/>
        <sz val="10"/>
        <color indexed="8"/>
        <rFont val="Arial"/>
        <family val="2"/>
      </rPr>
      <t>не внесен шифр</t>
    </r>
  </si>
  <si>
    <r>
      <t xml:space="preserve">4 показатели не считаются пока </t>
    </r>
    <r>
      <rPr>
        <b/>
        <sz val="10"/>
        <color indexed="8"/>
        <rFont val="Arial"/>
        <family val="2"/>
      </rPr>
      <t>не внесен шифр</t>
    </r>
  </si>
  <si>
    <t>5 заполнять ячейки, окрашенные в желтый цвет</t>
  </si>
  <si>
    <r>
      <t xml:space="preserve">6 </t>
    </r>
    <r>
      <rPr>
        <b/>
        <sz val="10"/>
        <color indexed="8"/>
        <rFont val="Arial"/>
        <family val="2"/>
      </rPr>
      <t xml:space="preserve">красный цвет </t>
    </r>
    <r>
      <rPr>
        <sz val="10"/>
        <color indexed="8"/>
        <rFont val="Arial"/>
        <family val="2"/>
      </rPr>
      <t xml:space="preserve">ячеек сигнализирует об </t>
    </r>
    <r>
      <rPr>
        <b/>
        <sz val="10"/>
        <color indexed="8"/>
        <rFont val="Arial"/>
        <family val="2"/>
      </rPr>
      <t>ошибке</t>
    </r>
  </si>
  <si>
    <r>
      <t xml:space="preserve">Призёроми назначаются </t>
    </r>
    <r>
      <rPr>
        <b/>
        <sz val="10"/>
        <color indexed="8"/>
        <rFont val="Arial"/>
        <family val="2"/>
      </rPr>
      <t>2 человека</t>
    </r>
    <r>
      <rPr>
        <sz val="10"/>
        <color indexed="8"/>
        <rFont val="Arial"/>
        <family val="2"/>
      </rPr>
      <t>, набравшие согласно рейтинговому протоколу наибольшое количество баллов после победителя, но не менее 50% от максимально возможного, т.е. не меньше 22 баллов.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</si>
</sst>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22" borderId="11" xfId="0" applyNumberFormat="1" applyFill="1" applyBorder="1" applyAlignment="1" applyProtection="1">
      <alignment/>
      <protection locked="0"/>
    </xf>
    <xf numFmtId="0" fontId="0" fillId="22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9" fontId="4" fillId="0" borderId="11" xfId="55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9" fontId="4" fillId="0" borderId="11" xfId="0" applyNumberFormat="1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22" borderId="12" xfId="0" applyFill="1" applyBorder="1" applyAlignment="1" applyProtection="1">
      <alignment/>
      <protection locked="0"/>
    </xf>
    <xf numFmtId="0" fontId="5" fillId="22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0" fillId="0" borderId="13" xfId="0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5" fillId="22" borderId="11" xfId="0" applyFont="1" applyFill="1" applyBorder="1" applyAlignment="1" applyProtection="1">
      <alignment horizontal="left" vertical="top" wrapText="1"/>
      <protection locked="0"/>
    </xf>
    <xf numFmtId="0" fontId="22" fillId="22" borderId="11" xfId="0" applyFont="1" applyFill="1" applyBorder="1" applyAlignment="1">
      <alignment vertical="top" wrapText="1"/>
    </xf>
    <xf numFmtId="0" fontId="23" fillId="22" borderId="0" xfId="0" applyFont="1" applyFill="1" applyAlignment="1">
      <alignment/>
    </xf>
    <xf numFmtId="0" fontId="23" fillId="22" borderId="0" xfId="0" applyFont="1" applyFill="1" applyBorder="1" applyAlignment="1">
      <alignment/>
    </xf>
    <xf numFmtId="0" fontId="24" fillId="22" borderId="0" xfId="0" applyFont="1" applyFill="1" applyAlignment="1">
      <alignment/>
    </xf>
    <xf numFmtId="0" fontId="23" fillId="22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3"/>
  <sheetViews>
    <sheetView tabSelected="1" zoomScalePageLayoutView="0" workbookViewId="0" topLeftCell="A1">
      <pane xSplit="1" ySplit="2" topLeftCell="B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Y16" sqref="Y16"/>
    </sheetView>
  </sheetViews>
  <sheetFormatPr defaultColWidth="9.140625" defaultRowHeight="15"/>
  <cols>
    <col min="1" max="1" width="4.28125" style="0" customWidth="1"/>
    <col min="2" max="2" width="6.140625" style="16" bestFit="1" customWidth="1"/>
    <col min="3" max="3" width="33.8515625" style="0" customWidth="1"/>
    <col min="4" max="4" width="5.7109375" style="0" customWidth="1"/>
    <col min="5" max="5" width="6.8515625" style="0" bestFit="1" customWidth="1"/>
    <col min="6" max="6" width="13.28125" style="0" customWidth="1"/>
    <col min="7" max="16" width="2.8515625" style="20" customWidth="1"/>
    <col min="17" max="17" width="8.140625" style="0" customWidth="1"/>
    <col min="18" max="18" width="14.00390625" style="0" customWidth="1"/>
    <col min="19" max="19" width="11.421875" style="0" bestFit="1" customWidth="1"/>
    <col min="20" max="20" width="12.00390625" style="0" bestFit="1" customWidth="1"/>
    <col min="21" max="21" width="12.57421875" style="0" bestFit="1" customWidth="1"/>
    <col min="22" max="22" width="6.421875" style="0" bestFit="1" customWidth="1"/>
    <col min="23" max="23" width="7.57421875" style="0" bestFit="1" customWidth="1"/>
    <col min="24" max="24" width="4.28125" style="0" customWidth="1"/>
    <col min="25" max="25" width="47.421875" style="0" bestFit="1" customWidth="1"/>
    <col min="26" max="26" width="48.00390625" style="0" customWidth="1"/>
    <col min="27" max="33" width="12.7109375" style="0" customWidth="1"/>
  </cols>
  <sheetData>
    <row r="1" spans="1:22" ht="21">
      <c r="A1" s="1" t="s">
        <v>16</v>
      </c>
      <c r="B1" s="7"/>
      <c r="C1" s="1"/>
      <c r="D1" s="1"/>
      <c r="E1" s="1"/>
      <c r="F1" s="1"/>
      <c r="G1" s="23"/>
      <c r="H1" s="23"/>
      <c r="I1" s="23"/>
      <c r="J1" s="23"/>
      <c r="K1" s="23"/>
      <c r="L1" s="23"/>
      <c r="M1" s="23"/>
      <c r="N1" s="23"/>
      <c r="O1" s="23"/>
      <c r="P1" s="23"/>
      <c r="Q1" s="1"/>
      <c r="R1" s="2"/>
      <c r="S1" s="3" t="s">
        <v>0</v>
      </c>
      <c r="T1" s="4">
        <v>43</v>
      </c>
      <c r="U1" s="3" t="s">
        <v>1</v>
      </c>
      <c r="V1" s="4">
        <f>COUNTIF(B3:B103,"&gt;""")</f>
        <v>0</v>
      </c>
    </row>
    <row r="2" spans="1:23" ht="15">
      <c r="A2" s="4" t="s">
        <v>2</v>
      </c>
      <c r="B2" s="8" t="s">
        <v>3</v>
      </c>
      <c r="C2" s="4" t="s">
        <v>4</v>
      </c>
      <c r="D2" s="4" t="s">
        <v>5</v>
      </c>
      <c r="E2" s="4" t="s">
        <v>6</v>
      </c>
      <c r="F2" s="17" t="s">
        <v>12</v>
      </c>
      <c r="G2" s="4">
        <v>1</v>
      </c>
      <c r="H2" s="4">
        <v>2</v>
      </c>
      <c r="I2" s="4">
        <v>3</v>
      </c>
      <c r="J2" s="4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>
        <v>10</v>
      </c>
      <c r="Q2" s="22" t="s">
        <v>13</v>
      </c>
      <c r="R2" s="4" t="s">
        <v>7</v>
      </c>
      <c r="S2" s="5" t="s">
        <v>8</v>
      </c>
      <c r="T2" s="6" t="s">
        <v>9</v>
      </c>
      <c r="U2" s="6" t="s">
        <v>10</v>
      </c>
      <c r="V2" s="6" t="s">
        <v>11</v>
      </c>
      <c r="W2" s="6" t="s">
        <v>14</v>
      </c>
    </row>
    <row r="3" spans="1:34" ht="15">
      <c r="A3" s="4">
        <v>1</v>
      </c>
      <c r="B3" s="9"/>
      <c r="C3" s="25" t="s">
        <v>18</v>
      </c>
      <c r="D3" s="25">
        <v>4</v>
      </c>
      <c r="E3" s="25">
        <v>1</v>
      </c>
      <c r="F3" s="25" t="s">
        <v>63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1">
        <f aca="true" t="shared" si="0" ref="Q3:Q34">SUM(G3:P3)</f>
        <v>0</v>
      </c>
      <c r="R3" s="11">
        <f aca="true" t="shared" si="1" ref="R3:R34">IF(B3&gt;"",IF(T3&gt;"",T3,(IF(W3&gt;"",W3,""))),"")</f>
      </c>
      <c r="S3" s="12">
        <f aca="true" t="shared" si="2" ref="S3:S34">IF(B3&gt;"",Q3/$T$1,"")</f>
      </c>
      <c r="T3" s="13">
        <f aca="true" t="shared" si="3" ref="T3:T34">IF(AND(B3&gt;"",Q3=MAX(Q$3:Q$103),Q3&gt;=$T$1*0.75),"победитель","")</f>
      </c>
      <c r="U3" s="14">
        <f aca="true" t="shared" si="4" ref="U3:U34">IF(B3&gt;"",Q3/MAX(Q$3:Q$103),"")</f>
      </c>
      <c r="V3" s="15">
        <f aca="true" t="shared" si="5" ref="V3:V34">IF(B3&gt;"",RANK(Q3,Q$3:Q$103),"")</f>
      </c>
      <c r="W3" s="14"/>
      <c r="Y3" s="26" t="s">
        <v>15</v>
      </c>
      <c r="Z3" s="26"/>
      <c r="AA3" s="26"/>
      <c r="AB3" s="16"/>
      <c r="AC3" s="16"/>
      <c r="AD3" s="16"/>
      <c r="AE3" s="16"/>
      <c r="AF3" s="16"/>
      <c r="AG3" s="16"/>
      <c r="AH3" s="16"/>
    </row>
    <row r="4" spans="1:34" ht="15">
      <c r="A4" s="4">
        <v>2</v>
      </c>
      <c r="B4" s="9"/>
      <c r="C4" s="25" t="s">
        <v>19</v>
      </c>
      <c r="D4" s="25">
        <v>4</v>
      </c>
      <c r="E4" s="25">
        <v>1</v>
      </c>
      <c r="F4" s="25" t="s">
        <v>63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1">
        <f t="shared" si="0"/>
        <v>0</v>
      </c>
      <c r="R4" s="11">
        <f t="shared" si="1"/>
      </c>
      <c r="S4" s="12">
        <f t="shared" si="2"/>
      </c>
      <c r="T4" s="13">
        <f t="shared" si="3"/>
      </c>
      <c r="U4" s="14">
        <f t="shared" si="4"/>
      </c>
      <c r="V4" s="15">
        <f t="shared" si="5"/>
      </c>
      <c r="W4" s="14"/>
      <c r="Y4" s="26" t="s">
        <v>64</v>
      </c>
      <c r="Z4" s="26"/>
      <c r="AA4" s="26"/>
      <c r="AB4" s="16"/>
      <c r="AC4" s="16"/>
      <c r="AD4" s="16"/>
      <c r="AE4" s="16"/>
      <c r="AF4" s="16"/>
      <c r="AG4" s="16"/>
      <c r="AH4" s="16"/>
    </row>
    <row r="5" spans="1:34" ht="15">
      <c r="A5" s="4">
        <v>3</v>
      </c>
      <c r="B5" s="9"/>
      <c r="C5" s="25" t="s">
        <v>20</v>
      </c>
      <c r="D5" s="25">
        <v>4</v>
      </c>
      <c r="E5" s="25">
        <v>1</v>
      </c>
      <c r="F5" s="25" t="s">
        <v>63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1">
        <f t="shared" si="0"/>
        <v>0</v>
      </c>
      <c r="R5" s="11">
        <f t="shared" si="1"/>
      </c>
      <c r="S5" s="12">
        <f t="shared" si="2"/>
      </c>
      <c r="T5" s="13">
        <f t="shared" si="3"/>
      </c>
      <c r="U5" s="14">
        <f t="shared" si="4"/>
      </c>
      <c r="V5" s="15">
        <f t="shared" si="5"/>
      </c>
      <c r="W5" s="14"/>
      <c r="Y5" s="26" t="s">
        <v>65</v>
      </c>
      <c r="Z5" s="26"/>
      <c r="AA5" s="26"/>
      <c r="AB5" s="16"/>
      <c r="AC5" s="16"/>
      <c r="AD5" s="16"/>
      <c r="AE5" s="16"/>
      <c r="AF5" s="16"/>
      <c r="AG5" s="16"/>
      <c r="AH5" s="16"/>
    </row>
    <row r="6" spans="1:34" ht="15">
      <c r="A6" s="4">
        <v>4</v>
      </c>
      <c r="B6" s="9"/>
      <c r="C6" s="25" t="s">
        <v>21</v>
      </c>
      <c r="D6" s="25">
        <v>4</v>
      </c>
      <c r="E6" s="25">
        <v>8</v>
      </c>
      <c r="F6" s="25" t="s">
        <v>63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1">
        <f t="shared" si="0"/>
        <v>0</v>
      </c>
      <c r="R6" s="11">
        <f t="shared" si="1"/>
      </c>
      <c r="S6" s="12">
        <f t="shared" si="2"/>
      </c>
      <c r="T6" s="13">
        <f t="shared" si="3"/>
      </c>
      <c r="U6" s="14">
        <f t="shared" si="4"/>
      </c>
      <c r="V6" s="15">
        <f t="shared" si="5"/>
      </c>
      <c r="W6" s="14"/>
      <c r="Y6" s="27" t="s">
        <v>66</v>
      </c>
      <c r="Z6" s="26"/>
      <c r="AA6" s="26"/>
      <c r="AB6" s="16"/>
      <c r="AC6" s="16"/>
      <c r="AD6" s="16"/>
      <c r="AE6" s="16"/>
      <c r="AF6" s="16"/>
      <c r="AG6" s="16"/>
      <c r="AH6" s="16"/>
    </row>
    <row r="7" spans="1:34" ht="15">
      <c r="A7" s="4">
        <v>5</v>
      </c>
      <c r="B7" s="9"/>
      <c r="C7" s="25" t="s">
        <v>22</v>
      </c>
      <c r="D7" s="25">
        <v>4</v>
      </c>
      <c r="E7" s="25">
        <v>8</v>
      </c>
      <c r="F7" s="25" t="s">
        <v>63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1">
        <f t="shared" si="0"/>
        <v>0</v>
      </c>
      <c r="R7" s="11">
        <f t="shared" si="1"/>
      </c>
      <c r="S7" s="12">
        <f t="shared" si="2"/>
      </c>
      <c r="T7" s="13">
        <f t="shared" si="3"/>
      </c>
      <c r="U7" s="14">
        <f t="shared" si="4"/>
      </c>
      <c r="V7" s="15">
        <f t="shared" si="5"/>
      </c>
      <c r="W7" s="14"/>
      <c r="Y7" s="26" t="s">
        <v>67</v>
      </c>
      <c r="Z7" s="26"/>
      <c r="AA7" s="26"/>
      <c r="AB7" s="16"/>
      <c r="AC7" s="16"/>
      <c r="AD7" s="16"/>
      <c r="AE7" s="16"/>
      <c r="AF7" s="16"/>
      <c r="AG7" s="16"/>
      <c r="AH7" s="16"/>
    </row>
    <row r="8" spans="1:34" ht="15">
      <c r="A8" s="4">
        <v>6</v>
      </c>
      <c r="B8" s="9"/>
      <c r="C8" s="25" t="s">
        <v>23</v>
      </c>
      <c r="D8" s="25">
        <v>4</v>
      </c>
      <c r="E8" s="25">
        <v>8</v>
      </c>
      <c r="F8" s="25" t="s">
        <v>63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1">
        <f t="shared" si="0"/>
        <v>0</v>
      </c>
      <c r="R8" s="11">
        <f t="shared" si="1"/>
      </c>
      <c r="S8" s="12">
        <f t="shared" si="2"/>
      </c>
      <c r="T8" s="13">
        <f t="shared" si="3"/>
      </c>
      <c r="U8" s="14">
        <f t="shared" si="4"/>
      </c>
      <c r="V8" s="15">
        <f t="shared" si="5"/>
      </c>
      <c r="W8" s="14"/>
      <c r="Y8" s="26" t="s">
        <v>68</v>
      </c>
      <c r="Z8" s="26"/>
      <c r="AA8" s="26"/>
      <c r="AB8" s="16"/>
      <c r="AC8" s="16"/>
      <c r="AD8" s="16"/>
      <c r="AE8" s="16"/>
      <c r="AF8" s="16"/>
      <c r="AG8" s="16"/>
      <c r="AH8" s="16"/>
    </row>
    <row r="9" spans="1:34" ht="15">
      <c r="A9" s="4">
        <v>7</v>
      </c>
      <c r="B9" s="9"/>
      <c r="C9" s="25" t="s">
        <v>24</v>
      </c>
      <c r="D9" s="25">
        <v>4</v>
      </c>
      <c r="E9" s="25">
        <v>10</v>
      </c>
      <c r="F9" s="25" t="s">
        <v>63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1">
        <f t="shared" si="0"/>
        <v>0</v>
      </c>
      <c r="R9" s="11">
        <f t="shared" si="1"/>
      </c>
      <c r="S9" s="12">
        <f t="shared" si="2"/>
      </c>
      <c r="T9" s="13">
        <f t="shared" si="3"/>
      </c>
      <c r="U9" s="14">
        <f t="shared" si="4"/>
      </c>
      <c r="V9" s="15">
        <f t="shared" si="5"/>
      </c>
      <c r="W9" s="14"/>
      <c r="Y9" s="26" t="s">
        <v>69</v>
      </c>
      <c r="Z9" s="26"/>
      <c r="AA9" s="26"/>
      <c r="AB9" s="16"/>
      <c r="AC9" s="16"/>
      <c r="AD9" s="16"/>
      <c r="AE9" s="16"/>
      <c r="AF9" s="16"/>
      <c r="AG9" s="16"/>
      <c r="AH9" s="16"/>
    </row>
    <row r="10" spans="1:34" ht="15">
      <c r="A10" s="4">
        <v>8</v>
      </c>
      <c r="B10" s="9"/>
      <c r="C10" s="25" t="s">
        <v>25</v>
      </c>
      <c r="D10" s="25">
        <v>4</v>
      </c>
      <c r="E10" s="25">
        <v>10</v>
      </c>
      <c r="F10" s="25" t="s">
        <v>63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1">
        <f t="shared" si="0"/>
        <v>0</v>
      </c>
      <c r="R10" s="11">
        <f t="shared" si="1"/>
      </c>
      <c r="S10" s="12">
        <f t="shared" si="2"/>
      </c>
      <c r="T10" s="13">
        <f t="shared" si="3"/>
      </c>
      <c r="U10" s="14">
        <f t="shared" si="4"/>
      </c>
      <c r="V10" s="15">
        <f t="shared" si="5"/>
      </c>
      <c r="W10" s="14"/>
      <c r="Y10" s="28" t="s">
        <v>17</v>
      </c>
      <c r="Z10" s="26"/>
      <c r="AA10" s="26"/>
      <c r="AB10" s="16"/>
      <c r="AC10" s="16"/>
      <c r="AD10" s="16"/>
      <c r="AE10" s="16"/>
      <c r="AF10" s="16"/>
      <c r="AG10" s="16"/>
      <c r="AH10" s="16"/>
    </row>
    <row r="11" spans="1:27" ht="15">
      <c r="A11" s="4">
        <v>9</v>
      </c>
      <c r="B11" s="9"/>
      <c r="C11" s="25" t="s">
        <v>26</v>
      </c>
      <c r="D11" s="25">
        <v>4</v>
      </c>
      <c r="E11" s="25">
        <v>10</v>
      </c>
      <c r="F11" s="25" t="s">
        <v>63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1">
        <f t="shared" si="0"/>
        <v>0</v>
      </c>
      <c r="R11" s="11">
        <f t="shared" si="1"/>
      </c>
      <c r="S11" s="12">
        <f t="shared" si="2"/>
      </c>
      <c r="T11" s="13">
        <f t="shared" si="3"/>
      </c>
      <c r="U11" s="14">
        <f t="shared" si="4"/>
      </c>
      <c r="V11" s="15">
        <f t="shared" si="5"/>
      </c>
      <c r="W11" s="14"/>
      <c r="Y11" s="29" t="s">
        <v>70</v>
      </c>
      <c r="Z11" s="29"/>
      <c r="AA11" s="29"/>
    </row>
    <row r="12" spans="1:27" ht="15">
      <c r="A12" s="4">
        <v>10</v>
      </c>
      <c r="B12" s="9"/>
      <c r="C12" s="25" t="s">
        <v>27</v>
      </c>
      <c r="D12" s="25">
        <v>4</v>
      </c>
      <c r="E12" s="25">
        <v>30</v>
      </c>
      <c r="F12" s="25" t="s">
        <v>63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1">
        <f t="shared" si="0"/>
        <v>0</v>
      </c>
      <c r="R12" s="11">
        <f t="shared" si="1"/>
      </c>
      <c r="S12" s="12">
        <f t="shared" si="2"/>
      </c>
      <c r="T12" s="13">
        <f t="shared" si="3"/>
      </c>
      <c r="U12" s="14">
        <f t="shared" si="4"/>
      </c>
      <c r="V12" s="15">
        <f t="shared" si="5"/>
      </c>
      <c r="W12" s="14"/>
      <c r="Y12" s="29"/>
      <c r="Z12" s="29"/>
      <c r="AA12" s="29"/>
    </row>
    <row r="13" spans="1:27" ht="15">
      <c r="A13" s="4">
        <v>11</v>
      </c>
      <c r="B13" s="9"/>
      <c r="C13" s="25" t="s">
        <v>28</v>
      </c>
      <c r="D13" s="25">
        <v>4</v>
      </c>
      <c r="E13" s="25">
        <v>30</v>
      </c>
      <c r="F13" s="25" t="s">
        <v>63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>
        <f t="shared" si="0"/>
        <v>0</v>
      </c>
      <c r="R13" s="11">
        <f t="shared" si="1"/>
      </c>
      <c r="S13" s="12">
        <f t="shared" si="2"/>
      </c>
      <c r="T13" s="13">
        <f t="shared" si="3"/>
      </c>
      <c r="U13" s="14">
        <f t="shared" si="4"/>
      </c>
      <c r="V13" s="15">
        <f t="shared" si="5"/>
      </c>
      <c r="W13" s="14"/>
      <c r="Y13" s="29"/>
      <c r="Z13" s="29"/>
      <c r="AA13" s="29"/>
    </row>
    <row r="14" spans="1:27" ht="15">
      <c r="A14" s="4">
        <v>12</v>
      </c>
      <c r="B14" s="9"/>
      <c r="C14" s="25" t="s">
        <v>29</v>
      </c>
      <c r="D14" s="25">
        <v>4</v>
      </c>
      <c r="E14" s="25">
        <v>30</v>
      </c>
      <c r="F14" s="25" t="s">
        <v>63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>
        <f t="shared" si="0"/>
        <v>0</v>
      </c>
      <c r="R14" s="11">
        <f t="shared" si="1"/>
      </c>
      <c r="S14" s="12">
        <f t="shared" si="2"/>
      </c>
      <c r="T14" s="13">
        <f t="shared" si="3"/>
      </c>
      <c r="U14" s="14">
        <f t="shared" si="4"/>
      </c>
      <c r="V14" s="15">
        <f t="shared" si="5"/>
      </c>
      <c r="W14" s="14"/>
      <c r="Y14" s="29"/>
      <c r="Z14" s="29"/>
      <c r="AA14" s="29"/>
    </row>
    <row r="15" spans="1:27" ht="15">
      <c r="A15" s="4">
        <v>13</v>
      </c>
      <c r="B15" s="9"/>
      <c r="C15" s="25" t="s">
        <v>30</v>
      </c>
      <c r="D15" s="25">
        <v>4</v>
      </c>
      <c r="E15" s="25" t="s">
        <v>31</v>
      </c>
      <c r="F15" s="25" t="s">
        <v>63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>
        <f t="shared" si="0"/>
        <v>0</v>
      </c>
      <c r="R15" s="11">
        <f t="shared" si="1"/>
      </c>
      <c r="S15" s="12">
        <f t="shared" si="2"/>
      </c>
      <c r="T15" s="13">
        <f t="shared" si="3"/>
      </c>
      <c r="U15" s="14">
        <f t="shared" si="4"/>
      </c>
      <c r="V15" s="15">
        <f t="shared" si="5"/>
      </c>
      <c r="W15" s="14"/>
      <c r="Y15" s="29"/>
      <c r="Z15" s="29"/>
      <c r="AA15" s="29"/>
    </row>
    <row r="16" spans="1:23" ht="15">
      <c r="A16" s="4">
        <v>14</v>
      </c>
      <c r="B16" s="9"/>
      <c r="C16" s="25" t="s">
        <v>32</v>
      </c>
      <c r="D16" s="25">
        <v>4</v>
      </c>
      <c r="E16" s="25" t="s">
        <v>31</v>
      </c>
      <c r="F16" s="25" t="s">
        <v>63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>
        <f t="shared" si="0"/>
        <v>0</v>
      </c>
      <c r="R16" s="11">
        <f t="shared" si="1"/>
      </c>
      <c r="S16" s="12">
        <f t="shared" si="2"/>
      </c>
      <c r="T16" s="13">
        <f t="shared" si="3"/>
      </c>
      <c r="U16" s="14">
        <f t="shared" si="4"/>
      </c>
      <c r="V16" s="15">
        <f t="shared" si="5"/>
      </c>
      <c r="W16" s="14"/>
    </row>
    <row r="17" spans="1:23" ht="15">
      <c r="A17" s="4">
        <v>15</v>
      </c>
      <c r="B17" s="9"/>
      <c r="C17" s="25" t="s">
        <v>33</v>
      </c>
      <c r="D17" s="25">
        <v>4</v>
      </c>
      <c r="E17" s="25" t="s">
        <v>31</v>
      </c>
      <c r="F17" s="25" t="s">
        <v>63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>
        <f t="shared" si="0"/>
        <v>0</v>
      </c>
      <c r="R17" s="11">
        <f t="shared" si="1"/>
      </c>
      <c r="S17" s="12">
        <f t="shared" si="2"/>
      </c>
      <c r="T17" s="13">
        <f t="shared" si="3"/>
      </c>
      <c r="U17" s="14">
        <f t="shared" si="4"/>
      </c>
      <c r="V17" s="15">
        <f t="shared" si="5"/>
      </c>
      <c r="W17" s="14"/>
    </row>
    <row r="18" spans="1:23" ht="15">
      <c r="A18" s="4">
        <v>16</v>
      </c>
      <c r="B18" s="9"/>
      <c r="C18" s="25" t="s">
        <v>34</v>
      </c>
      <c r="D18" s="25">
        <v>4</v>
      </c>
      <c r="E18" s="25">
        <v>67</v>
      </c>
      <c r="F18" s="25" t="s">
        <v>63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>
        <f t="shared" si="0"/>
        <v>0</v>
      </c>
      <c r="R18" s="11">
        <f t="shared" si="1"/>
      </c>
      <c r="S18" s="12">
        <f t="shared" si="2"/>
      </c>
      <c r="T18" s="13">
        <f t="shared" si="3"/>
      </c>
      <c r="U18" s="14">
        <f t="shared" si="4"/>
      </c>
      <c r="V18" s="15">
        <f t="shared" si="5"/>
      </c>
      <c r="W18" s="14"/>
    </row>
    <row r="19" spans="1:23" ht="15">
      <c r="A19" s="4">
        <v>17</v>
      </c>
      <c r="B19" s="9"/>
      <c r="C19" s="25" t="s">
        <v>35</v>
      </c>
      <c r="D19" s="25">
        <v>4</v>
      </c>
      <c r="E19" s="25">
        <v>67</v>
      </c>
      <c r="F19" s="25" t="s">
        <v>63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>
        <f t="shared" si="0"/>
        <v>0</v>
      </c>
      <c r="R19" s="11">
        <f t="shared" si="1"/>
      </c>
      <c r="S19" s="12">
        <f t="shared" si="2"/>
      </c>
      <c r="T19" s="13">
        <f t="shared" si="3"/>
      </c>
      <c r="U19" s="14">
        <f t="shared" si="4"/>
      </c>
      <c r="V19" s="15">
        <f t="shared" si="5"/>
      </c>
      <c r="W19" s="14"/>
    </row>
    <row r="20" spans="1:23" ht="15">
      <c r="A20" s="4">
        <v>18</v>
      </c>
      <c r="B20" s="9"/>
      <c r="C20" s="25" t="s">
        <v>36</v>
      </c>
      <c r="D20" s="25">
        <v>4</v>
      </c>
      <c r="E20" s="25">
        <v>67</v>
      </c>
      <c r="F20" s="25" t="s">
        <v>63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>
        <f t="shared" si="0"/>
        <v>0</v>
      </c>
      <c r="R20" s="11">
        <f t="shared" si="1"/>
      </c>
      <c r="S20" s="12">
        <f t="shared" si="2"/>
      </c>
      <c r="T20" s="13">
        <f t="shared" si="3"/>
      </c>
      <c r="U20" s="14">
        <f t="shared" si="4"/>
      </c>
      <c r="V20" s="15">
        <f t="shared" si="5"/>
      </c>
      <c r="W20" s="14"/>
    </row>
    <row r="21" spans="1:23" ht="15">
      <c r="A21" s="4">
        <v>19</v>
      </c>
      <c r="B21" s="9"/>
      <c r="C21" s="25" t="s">
        <v>37</v>
      </c>
      <c r="D21" s="25">
        <v>4</v>
      </c>
      <c r="E21" s="25">
        <v>90</v>
      </c>
      <c r="F21" s="25" t="s">
        <v>63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>
        <f t="shared" si="0"/>
        <v>0</v>
      </c>
      <c r="R21" s="11">
        <f t="shared" si="1"/>
      </c>
      <c r="S21" s="12">
        <f t="shared" si="2"/>
      </c>
      <c r="T21" s="13">
        <f t="shared" si="3"/>
      </c>
      <c r="U21" s="14">
        <f t="shared" si="4"/>
      </c>
      <c r="V21" s="15">
        <f t="shared" si="5"/>
      </c>
      <c r="W21" s="14"/>
    </row>
    <row r="22" spans="1:23" ht="15">
      <c r="A22" s="4">
        <v>20</v>
      </c>
      <c r="B22" s="9"/>
      <c r="C22" s="25" t="s">
        <v>38</v>
      </c>
      <c r="D22" s="25">
        <v>4</v>
      </c>
      <c r="E22" s="25">
        <v>90</v>
      </c>
      <c r="F22" s="25" t="s">
        <v>63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>
        <f t="shared" si="0"/>
        <v>0</v>
      </c>
      <c r="R22" s="11">
        <f t="shared" si="1"/>
      </c>
      <c r="S22" s="12">
        <f t="shared" si="2"/>
      </c>
      <c r="T22" s="13">
        <f t="shared" si="3"/>
      </c>
      <c r="U22" s="14">
        <f t="shared" si="4"/>
      </c>
      <c r="V22" s="15">
        <f t="shared" si="5"/>
      </c>
      <c r="W22" s="14"/>
    </row>
    <row r="23" spans="1:23" ht="15">
      <c r="A23" s="4">
        <v>21</v>
      </c>
      <c r="B23" s="9"/>
      <c r="C23" s="25" t="s">
        <v>39</v>
      </c>
      <c r="D23" s="25">
        <v>4</v>
      </c>
      <c r="E23" s="25">
        <v>90</v>
      </c>
      <c r="F23" s="25" t="s">
        <v>63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>
        <f t="shared" si="0"/>
        <v>0</v>
      </c>
      <c r="R23" s="11">
        <f t="shared" si="1"/>
      </c>
      <c r="S23" s="12">
        <f t="shared" si="2"/>
      </c>
      <c r="T23" s="13">
        <f t="shared" si="3"/>
      </c>
      <c r="U23" s="14">
        <f t="shared" si="4"/>
      </c>
      <c r="V23" s="15">
        <f t="shared" si="5"/>
      </c>
      <c r="W23" s="14"/>
    </row>
    <row r="24" spans="1:23" ht="15">
      <c r="A24" s="4">
        <v>22</v>
      </c>
      <c r="B24" s="9"/>
      <c r="C24" s="25" t="s">
        <v>40</v>
      </c>
      <c r="D24" s="25">
        <v>4</v>
      </c>
      <c r="E24" s="25">
        <v>133</v>
      </c>
      <c r="F24" s="25" t="s">
        <v>63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>
        <f t="shared" si="0"/>
        <v>0</v>
      </c>
      <c r="R24" s="11">
        <f t="shared" si="1"/>
      </c>
      <c r="S24" s="12">
        <f t="shared" si="2"/>
      </c>
      <c r="T24" s="13">
        <f t="shared" si="3"/>
      </c>
      <c r="U24" s="14">
        <f t="shared" si="4"/>
      </c>
      <c r="V24" s="15">
        <f t="shared" si="5"/>
      </c>
      <c r="W24" s="14"/>
    </row>
    <row r="25" spans="1:23" ht="15">
      <c r="A25" s="4">
        <v>23</v>
      </c>
      <c r="B25" s="9"/>
      <c r="C25" s="25" t="s">
        <v>41</v>
      </c>
      <c r="D25" s="25">
        <v>4</v>
      </c>
      <c r="E25" s="25">
        <v>133</v>
      </c>
      <c r="F25" s="25" t="s">
        <v>63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>
        <f t="shared" si="0"/>
        <v>0</v>
      </c>
      <c r="R25" s="11">
        <f t="shared" si="1"/>
      </c>
      <c r="S25" s="12">
        <f t="shared" si="2"/>
      </c>
      <c r="T25" s="13">
        <f t="shared" si="3"/>
      </c>
      <c r="U25" s="14">
        <f t="shared" si="4"/>
      </c>
      <c r="V25" s="15">
        <f t="shared" si="5"/>
      </c>
      <c r="W25" s="14"/>
    </row>
    <row r="26" spans="1:23" ht="15">
      <c r="A26" s="4">
        <v>24</v>
      </c>
      <c r="B26" s="9"/>
      <c r="C26" s="25" t="s">
        <v>42</v>
      </c>
      <c r="D26" s="25">
        <v>4</v>
      </c>
      <c r="E26" s="25">
        <v>133</v>
      </c>
      <c r="F26" s="25" t="s">
        <v>63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>
        <f t="shared" si="0"/>
        <v>0</v>
      </c>
      <c r="R26" s="11">
        <f t="shared" si="1"/>
      </c>
      <c r="S26" s="12">
        <f t="shared" si="2"/>
      </c>
      <c r="T26" s="13">
        <f t="shared" si="3"/>
      </c>
      <c r="U26" s="14">
        <f t="shared" si="4"/>
      </c>
      <c r="V26" s="15">
        <f t="shared" si="5"/>
      </c>
      <c r="W26" s="14"/>
    </row>
    <row r="27" spans="1:23" ht="15">
      <c r="A27" s="4">
        <v>25</v>
      </c>
      <c r="B27" s="9"/>
      <c r="C27" s="25" t="s">
        <v>43</v>
      </c>
      <c r="D27" s="25">
        <v>4</v>
      </c>
      <c r="E27" s="25">
        <v>138</v>
      </c>
      <c r="F27" s="25" t="s">
        <v>63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>
        <f t="shared" si="0"/>
        <v>0</v>
      </c>
      <c r="R27" s="11">
        <f t="shared" si="1"/>
      </c>
      <c r="S27" s="12">
        <f t="shared" si="2"/>
      </c>
      <c r="T27" s="13">
        <f t="shared" si="3"/>
      </c>
      <c r="U27" s="14">
        <f t="shared" si="4"/>
      </c>
      <c r="V27" s="15">
        <f t="shared" si="5"/>
      </c>
      <c r="W27" s="14"/>
    </row>
    <row r="28" spans="1:23" ht="15">
      <c r="A28" s="4">
        <v>26</v>
      </c>
      <c r="B28" s="9"/>
      <c r="C28" s="25" t="s">
        <v>44</v>
      </c>
      <c r="D28" s="25">
        <v>4</v>
      </c>
      <c r="E28" s="25">
        <v>138</v>
      </c>
      <c r="F28" s="25" t="s">
        <v>63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>
        <f t="shared" si="0"/>
        <v>0</v>
      </c>
      <c r="R28" s="11">
        <f t="shared" si="1"/>
      </c>
      <c r="S28" s="12">
        <f t="shared" si="2"/>
      </c>
      <c r="T28" s="13">
        <f t="shared" si="3"/>
      </c>
      <c r="U28" s="14">
        <f t="shared" si="4"/>
      </c>
      <c r="V28" s="15">
        <f t="shared" si="5"/>
      </c>
      <c r="W28" s="14"/>
    </row>
    <row r="29" spans="1:23" ht="15">
      <c r="A29" s="4">
        <v>27</v>
      </c>
      <c r="B29" s="9"/>
      <c r="C29" s="25" t="s">
        <v>45</v>
      </c>
      <c r="D29" s="25">
        <v>4</v>
      </c>
      <c r="E29" s="25">
        <v>138</v>
      </c>
      <c r="F29" s="25" t="s">
        <v>63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>
        <f t="shared" si="0"/>
        <v>0</v>
      </c>
      <c r="R29" s="11">
        <f t="shared" si="1"/>
      </c>
      <c r="S29" s="12">
        <f t="shared" si="2"/>
      </c>
      <c r="T29" s="13">
        <f t="shared" si="3"/>
      </c>
      <c r="U29" s="14">
        <f t="shared" si="4"/>
      </c>
      <c r="V29" s="15">
        <f t="shared" si="5"/>
      </c>
      <c r="W29" s="14"/>
    </row>
    <row r="30" spans="1:23" ht="15">
      <c r="A30" s="4">
        <v>28</v>
      </c>
      <c r="B30" s="9"/>
      <c r="C30" s="25" t="s">
        <v>46</v>
      </c>
      <c r="D30" s="25">
        <v>4</v>
      </c>
      <c r="E30" s="25">
        <v>147</v>
      </c>
      <c r="F30" s="25" t="s">
        <v>63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1">
        <f t="shared" si="0"/>
        <v>0</v>
      </c>
      <c r="R30" s="11">
        <f t="shared" si="1"/>
      </c>
      <c r="S30" s="12">
        <f t="shared" si="2"/>
      </c>
      <c r="T30" s="13">
        <f t="shared" si="3"/>
      </c>
      <c r="U30" s="14">
        <f t="shared" si="4"/>
      </c>
      <c r="V30" s="15">
        <f t="shared" si="5"/>
      </c>
      <c r="W30" s="14"/>
    </row>
    <row r="31" spans="1:23" ht="15">
      <c r="A31" s="4">
        <v>29</v>
      </c>
      <c r="B31" s="9"/>
      <c r="C31" s="25" t="s">
        <v>47</v>
      </c>
      <c r="D31" s="25">
        <v>4</v>
      </c>
      <c r="E31" s="25">
        <v>147</v>
      </c>
      <c r="F31" s="25" t="s">
        <v>63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1">
        <f t="shared" si="0"/>
        <v>0</v>
      </c>
      <c r="R31" s="11">
        <f t="shared" si="1"/>
      </c>
      <c r="S31" s="12">
        <f t="shared" si="2"/>
      </c>
      <c r="T31" s="13">
        <f t="shared" si="3"/>
      </c>
      <c r="U31" s="14">
        <f t="shared" si="4"/>
      </c>
      <c r="V31" s="15">
        <f t="shared" si="5"/>
      </c>
      <c r="W31" s="14"/>
    </row>
    <row r="32" spans="1:23" ht="15">
      <c r="A32" s="4">
        <v>30</v>
      </c>
      <c r="B32" s="9"/>
      <c r="C32" s="25" t="s">
        <v>48</v>
      </c>
      <c r="D32" s="25">
        <v>4</v>
      </c>
      <c r="E32" s="25">
        <v>147</v>
      </c>
      <c r="F32" s="25" t="s">
        <v>63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1">
        <f t="shared" si="0"/>
        <v>0</v>
      </c>
      <c r="R32" s="11">
        <f t="shared" si="1"/>
      </c>
      <c r="S32" s="12">
        <f t="shared" si="2"/>
      </c>
      <c r="T32" s="13">
        <f t="shared" si="3"/>
      </c>
      <c r="U32" s="14">
        <f t="shared" si="4"/>
      </c>
      <c r="V32" s="15">
        <f t="shared" si="5"/>
      </c>
      <c r="W32" s="14"/>
    </row>
    <row r="33" spans="1:23" ht="15">
      <c r="A33" s="4">
        <v>31</v>
      </c>
      <c r="B33" s="9"/>
      <c r="C33" s="25" t="s">
        <v>49</v>
      </c>
      <c r="D33" s="25">
        <v>4</v>
      </c>
      <c r="E33" s="25" t="s">
        <v>50</v>
      </c>
      <c r="F33" s="25" t="s">
        <v>63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1">
        <f t="shared" si="0"/>
        <v>0</v>
      </c>
      <c r="R33" s="11">
        <f t="shared" si="1"/>
      </c>
      <c r="S33" s="12">
        <f t="shared" si="2"/>
      </c>
      <c r="T33" s="13">
        <f t="shared" si="3"/>
      </c>
      <c r="U33" s="14">
        <f t="shared" si="4"/>
      </c>
      <c r="V33" s="15">
        <f t="shared" si="5"/>
      </c>
      <c r="W33" s="14"/>
    </row>
    <row r="34" spans="1:23" ht="15">
      <c r="A34" s="4">
        <v>32</v>
      </c>
      <c r="B34" s="9"/>
      <c r="C34" s="25" t="s">
        <v>51</v>
      </c>
      <c r="D34" s="25">
        <v>4</v>
      </c>
      <c r="E34" s="25" t="s">
        <v>50</v>
      </c>
      <c r="F34" s="25" t="s">
        <v>63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1">
        <f t="shared" si="0"/>
        <v>0</v>
      </c>
      <c r="R34" s="11">
        <f t="shared" si="1"/>
      </c>
      <c r="S34" s="12">
        <f t="shared" si="2"/>
      </c>
      <c r="T34" s="13">
        <f t="shared" si="3"/>
      </c>
      <c r="U34" s="14">
        <f t="shared" si="4"/>
      </c>
      <c r="V34" s="15">
        <f t="shared" si="5"/>
      </c>
      <c r="W34" s="14"/>
    </row>
    <row r="35" spans="1:23" ht="15">
      <c r="A35" s="4">
        <v>33</v>
      </c>
      <c r="B35" s="9"/>
      <c r="C35" s="25" t="s">
        <v>52</v>
      </c>
      <c r="D35" s="25">
        <v>4</v>
      </c>
      <c r="E35" s="25" t="s">
        <v>50</v>
      </c>
      <c r="F35" s="25" t="s">
        <v>63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>
        <f aca="true" t="shared" si="6" ref="Q35:Q66">SUM(G35:P35)</f>
        <v>0</v>
      </c>
      <c r="R35" s="11">
        <f aca="true" t="shared" si="7" ref="R35:R66">IF(B35&gt;"",IF(T35&gt;"",T35,(IF(W35&gt;"",W35,""))),"")</f>
      </c>
      <c r="S35" s="12">
        <f aca="true" t="shared" si="8" ref="S35:S66">IF(B35&gt;"",Q35/$T$1,"")</f>
      </c>
      <c r="T35" s="13">
        <f aca="true" t="shared" si="9" ref="T35:T66">IF(AND(B35&gt;"",Q35=MAX(Q$3:Q$103),Q35&gt;=$T$1*0.75),"победитель","")</f>
      </c>
      <c r="U35" s="14">
        <f aca="true" t="shared" si="10" ref="U35:U66">IF(B35&gt;"",Q35/MAX(Q$3:Q$103),"")</f>
      </c>
      <c r="V35" s="15">
        <f aca="true" t="shared" si="11" ref="V35:V66">IF(B35&gt;"",RANK(Q35,Q$3:Q$103),"")</f>
      </c>
      <c r="W35" s="14"/>
    </row>
    <row r="36" spans="1:23" ht="15">
      <c r="A36" s="4">
        <v>34</v>
      </c>
      <c r="B36" s="9"/>
      <c r="C36" s="25" t="s">
        <v>53</v>
      </c>
      <c r="D36" s="25">
        <v>4</v>
      </c>
      <c r="E36" s="25">
        <v>148</v>
      </c>
      <c r="F36" s="25" t="s">
        <v>63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1">
        <f t="shared" si="6"/>
        <v>0</v>
      </c>
      <c r="R36" s="11">
        <f t="shared" si="7"/>
      </c>
      <c r="S36" s="12">
        <f t="shared" si="8"/>
      </c>
      <c r="T36" s="13">
        <f t="shared" si="9"/>
      </c>
      <c r="U36" s="14">
        <f t="shared" si="10"/>
      </c>
      <c r="V36" s="15">
        <f t="shared" si="11"/>
      </c>
      <c r="W36" s="14"/>
    </row>
    <row r="37" spans="1:23" ht="15">
      <c r="A37" s="4">
        <v>35</v>
      </c>
      <c r="B37" s="9"/>
      <c r="C37" s="25" t="s">
        <v>54</v>
      </c>
      <c r="D37" s="25">
        <v>4</v>
      </c>
      <c r="E37" s="25">
        <v>148</v>
      </c>
      <c r="F37" s="25" t="s">
        <v>63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1">
        <f t="shared" si="6"/>
        <v>0</v>
      </c>
      <c r="R37" s="11">
        <f t="shared" si="7"/>
      </c>
      <c r="S37" s="12">
        <f t="shared" si="8"/>
      </c>
      <c r="T37" s="13">
        <f t="shared" si="9"/>
      </c>
      <c r="U37" s="14">
        <f t="shared" si="10"/>
      </c>
      <c r="V37" s="15">
        <f t="shared" si="11"/>
      </c>
      <c r="W37" s="14"/>
    </row>
    <row r="38" spans="1:23" ht="15">
      <c r="A38" s="4">
        <v>36</v>
      </c>
      <c r="B38" s="9"/>
      <c r="C38" s="25" t="s">
        <v>55</v>
      </c>
      <c r="D38" s="25">
        <v>4</v>
      </c>
      <c r="E38" s="25">
        <v>153</v>
      </c>
      <c r="F38" s="25" t="s">
        <v>63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1">
        <f t="shared" si="6"/>
        <v>0</v>
      </c>
      <c r="R38" s="11">
        <f t="shared" si="7"/>
      </c>
      <c r="S38" s="12">
        <f t="shared" si="8"/>
      </c>
      <c r="T38" s="13">
        <f t="shared" si="9"/>
      </c>
      <c r="U38" s="14">
        <f t="shared" si="10"/>
      </c>
      <c r="V38" s="15">
        <f t="shared" si="11"/>
      </c>
      <c r="W38" s="14"/>
    </row>
    <row r="39" spans="1:23" ht="15">
      <c r="A39" s="4">
        <v>37</v>
      </c>
      <c r="B39" s="9"/>
      <c r="C39" s="25" t="s">
        <v>56</v>
      </c>
      <c r="D39" s="25">
        <v>4</v>
      </c>
      <c r="E39" s="25">
        <v>153</v>
      </c>
      <c r="F39" s="25" t="s">
        <v>63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1">
        <f t="shared" si="6"/>
        <v>0</v>
      </c>
      <c r="R39" s="11">
        <f t="shared" si="7"/>
      </c>
      <c r="S39" s="12">
        <f t="shared" si="8"/>
      </c>
      <c r="T39" s="13">
        <f t="shared" si="9"/>
      </c>
      <c r="U39" s="14">
        <f t="shared" si="10"/>
      </c>
      <c r="V39" s="15">
        <f t="shared" si="11"/>
      </c>
      <c r="W39" s="14"/>
    </row>
    <row r="40" spans="1:23" ht="15">
      <c r="A40" s="4">
        <v>38</v>
      </c>
      <c r="B40" s="9"/>
      <c r="C40" s="25" t="s">
        <v>57</v>
      </c>
      <c r="D40" s="25">
        <v>4</v>
      </c>
      <c r="E40" s="25">
        <v>153</v>
      </c>
      <c r="F40" s="25" t="s">
        <v>63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1">
        <f t="shared" si="6"/>
        <v>0</v>
      </c>
      <c r="R40" s="11">
        <f t="shared" si="7"/>
      </c>
      <c r="S40" s="12">
        <f t="shared" si="8"/>
      </c>
      <c r="T40" s="13">
        <f t="shared" si="9"/>
      </c>
      <c r="U40" s="14">
        <f t="shared" si="10"/>
      </c>
      <c r="V40" s="15">
        <f t="shared" si="11"/>
      </c>
      <c r="W40" s="14"/>
    </row>
    <row r="41" spans="1:23" ht="25.5">
      <c r="A41" s="4">
        <v>39</v>
      </c>
      <c r="B41" s="9"/>
      <c r="C41" s="25" t="s">
        <v>58</v>
      </c>
      <c r="D41" s="25">
        <v>4</v>
      </c>
      <c r="E41" s="25" t="s">
        <v>59</v>
      </c>
      <c r="F41" s="25" t="s">
        <v>63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1">
        <f t="shared" si="6"/>
        <v>0</v>
      </c>
      <c r="R41" s="11">
        <f t="shared" si="7"/>
      </c>
      <c r="S41" s="12">
        <f t="shared" si="8"/>
      </c>
      <c r="T41" s="13">
        <f t="shared" si="9"/>
      </c>
      <c r="U41" s="14">
        <f t="shared" si="10"/>
      </c>
      <c r="V41" s="15">
        <f t="shared" si="11"/>
      </c>
      <c r="W41" s="14"/>
    </row>
    <row r="42" spans="1:23" ht="15">
      <c r="A42" s="4">
        <v>40</v>
      </c>
      <c r="B42" s="9"/>
      <c r="C42" s="25" t="s">
        <v>60</v>
      </c>
      <c r="D42" s="25">
        <v>4</v>
      </c>
      <c r="E42" s="25">
        <v>127</v>
      </c>
      <c r="F42" s="25" t="s">
        <v>63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1">
        <f t="shared" si="6"/>
        <v>0</v>
      </c>
      <c r="R42" s="11">
        <f t="shared" si="7"/>
      </c>
      <c r="S42" s="12">
        <f t="shared" si="8"/>
      </c>
      <c r="T42" s="13">
        <f t="shared" si="9"/>
      </c>
      <c r="U42" s="14">
        <f t="shared" si="10"/>
      </c>
      <c r="V42" s="15">
        <f t="shared" si="11"/>
      </c>
      <c r="W42" s="14"/>
    </row>
    <row r="43" spans="1:23" ht="15">
      <c r="A43" s="4">
        <v>41</v>
      </c>
      <c r="B43" s="9"/>
      <c r="C43" s="25" t="s">
        <v>61</v>
      </c>
      <c r="D43" s="25">
        <v>4</v>
      </c>
      <c r="E43" s="25">
        <v>4</v>
      </c>
      <c r="F43" s="25" t="s">
        <v>63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1">
        <f t="shared" si="6"/>
        <v>0</v>
      </c>
      <c r="R43" s="11">
        <f t="shared" si="7"/>
      </c>
      <c r="S43" s="12">
        <f t="shared" si="8"/>
      </c>
      <c r="T43" s="13">
        <f t="shared" si="9"/>
      </c>
      <c r="U43" s="14">
        <f t="shared" si="10"/>
      </c>
      <c r="V43" s="15">
        <f t="shared" si="11"/>
      </c>
      <c r="W43" s="14"/>
    </row>
    <row r="44" spans="1:23" ht="15">
      <c r="A44" s="4">
        <v>42</v>
      </c>
      <c r="B44" s="9"/>
      <c r="C44" s="25" t="s">
        <v>62</v>
      </c>
      <c r="D44" s="25">
        <v>4</v>
      </c>
      <c r="E44" s="25">
        <v>4</v>
      </c>
      <c r="F44" s="25" t="s">
        <v>63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1">
        <f t="shared" si="6"/>
        <v>0</v>
      </c>
      <c r="R44" s="11">
        <f t="shared" si="7"/>
      </c>
      <c r="S44" s="12">
        <f t="shared" si="8"/>
      </c>
      <c r="T44" s="13">
        <f t="shared" si="9"/>
      </c>
      <c r="U44" s="14">
        <f t="shared" si="10"/>
      </c>
      <c r="V44" s="15">
        <f t="shared" si="11"/>
      </c>
      <c r="W44" s="14"/>
    </row>
    <row r="45" spans="1:23" ht="15">
      <c r="A45" s="4">
        <v>43</v>
      </c>
      <c r="B45" s="9"/>
      <c r="C45" s="10"/>
      <c r="D45" s="10"/>
      <c r="E45" s="10"/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1">
        <f t="shared" si="6"/>
        <v>0</v>
      </c>
      <c r="R45" s="11">
        <f t="shared" si="7"/>
      </c>
      <c r="S45" s="12">
        <f t="shared" si="8"/>
      </c>
      <c r="T45" s="13">
        <f t="shared" si="9"/>
      </c>
      <c r="U45" s="14">
        <f t="shared" si="10"/>
      </c>
      <c r="V45" s="15">
        <f t="shared" si="11"/>
      </c>
      <c r="W45" s="14"/>
    </row>
    <row r="46" spans="1:23" ht="15">
      <c r="A46" s="4">
        <v>44</v>
      </c>
      <c r="B46" s="9"/>
      <c r="C46" s="10"/>
      <c r="D46" s="10"/>
      <c r="E46" s="10"/>
      <c r="F46" s="1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1">
        <f t="shared" si="6"/>
        <v>0</v>
      </c>
      <c r="R46" s="11">
        <f t="shared" si="7"/>
      </c>
      <c r="S46" s="12">
        <f t="shared" si="8"/>
      </c>
      <c r="T46" s="13">
        <f t="shared" si="9"/>
      </c>
      <c r="U46" s="14">
        <f t="shared" si="10"/>
      </c>
      <c r="V46" s="15">
        <f t="shared" si="11"/>
      </c>
      <c r="W46" s="14"/>
    </row>
    <row r="47" spans="1:23" ht="15">
      <c r="A47" s="4">
        <v>45</v>
      </c>
      <c r="B47" s="9"/>
      <c r="C47" s="10"/>
      <c r="D47" s="10"/>
      <c r="E47" s="10"/>
      <c r="F47" s="18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1">
        <f t="shared" si="6"/>
        <v>0</v>
      </c>
      <c r="R47" s="11">
        <f t="shared" si="7"/>
      </c>
      <c r="S47" s="12">
        <f t="shared" si="8"/>
      </c>
      <c r="T47" s="13">
        <f t="shared" si="9"/>
      </c>
      <c r="U47" s="14">
        <f t="shared" si="10"/>
      </c>
      <c r="V47" s="15">
        <f t="shared" si="11"/>
      </c>
      <c r="W47" s="14"/>
    </row>
    <row r="48" spans="1:23" ht="15">
      <c r="A48" s="4">
        <v>46</v>
      </c>
      <c r="B48" s="9"/>
      <c r="C48" s="10"/>
      <c r="D48" s="10"/>
      <c r="E48" s="10"/>
      <c r="F48" s="18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1">
        <f t="shared" si="6"/>
        <v>0</v>
      </c>
      <c r="R48" s="11">
        <f t="shared" si="7"/>
      </c>
      <c r="S48" s="12">
        <f t="shared" si="8"/>
      </c>
      <c r="T48" s="13">
        <f t="shared" si="9"/>
      </c>
      <c r="U48" s="14">
        <f t="shared" si="10"/>
      </c>
      <c r="V48" s="15">
        <f t="shared" si="11"/>
      </c>
      <c r="W48" s="14"/>
    </row>
    <row r="49" spans="1:23" ht="15">
      <c r="A49" s="4">
        <v>47</v>
      </c>
      <c r="B49" s="9"/>
      <c r="C49" s="10"/>
      <c r="D49" s="10"/>
      <c r="E49" s="10"/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1">
        <f t="shared" si="6"/>
        <v>0</v>
      </c>
      <c r="R49" s="11">
        <f t="shared" si="7"/>
      </c>
      <c r="S49" s="12">
        <f t="shared" si="8"/>
      </c>
      <c r="T49" s="13">
        <f t="shared" si="9"/>
      </c>
      <c r="U49" s="14">
        <f t="shared" si="10"/>
      </c>
      <c r="V49" s="15">
        <f t="shared" si="11"/>
      </c>
      <c r="W49" s="14"/>
    </row>
    <row r="50" spans="1:23" ht="15">
      <c r="A50" s="4">
        <v>48</v>
      </c>
      <c r="B50" s="9"/>
      <c r="C50" s="10"/>
      <c r="D50" s="10"/>
      <c r="E50" s="10"/>
      <c r="F50" s="18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1">
        <f t="shared" si="6"/>
        <v>0</v>
      </c>
      <c r="R50" s="11">
        <f t="shared" si="7"/>
      </c>
      <c r="S50" s="12">
        <f t="shared" si="8"/>
      </c>
      <c r="T50" s="13">
        <f t="shared" si="9"/>
      </c>
      <c r="U50" s="14">
        <f t="shared" si="10"/>
      </c>
      <c r="V50" s="15">
        <f t="shared" si="11"/>
      </c>
      <c r="W50" s="14"/>
    </row>
    <row r="51" spans="1:23" ht="15">
      <c r="A51" s="4">
        <v>49</v>
      </c>
      <c r="B51" s="9"/>
      <c r="C51" s="10"/>
      <c r="D51" s="10"/>
      <c r="E51" s="10"/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1">
        <f t="shared" si="6"/>
        <v>0</v>
      </c>
      <c r="R51" s="11">
        <f t="shared" si="7"/>
      </c>
      <c r="S51" s="12">
        <f t="shared" si="8"/>
      </c>
      <c r="T51" s="13">
        <f t="shared" si="9"/>
      </c>
      <c r="U51" s="14">
        <f t="shared" si="10"/>
      </c>
      <c r="V51" s="15">
        <f t="shared" si="11"/>
      </c>
      <c r="W51" s="14"/>
    </row>
    <row r="52" spans="1:23" ht="15">
      <c r="A52" s="4">
        <v>50</v>
      </c>
      <c r="B52" s="9"/>
      <c r="C52" s="10"/>
      <c r="D52" s="10"/>
      <c r="E52" s="10"/>
      <c r="F52" s="18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1">
        <f t="shared" si="6"/>
        <v>0</v>
      </c>
      <c r="R52" s="11">
        <f t="shared" si="7"/>
      </c>
      <c r="S52" s="12">
        <f t="shared" si="8"/>
      </c>
      <c r="T52" s="13">
        <f t="shared" si="9"/>
      </c>
      <c r="U52" s="14">
        <f t="shared" si="10"/>
      </c>
      <c r="V52" s="15">
        <f t="shared" si="11"/>
      </c>
      <c r="W52" s="14"/>
    </row>
    <row r="53" spans="1:23" ht="15">
      <c r="A53" s="4">
        <v>51</v>
      </c>
      <c r="B53" s="9"/>
      <c r="C53" s="10"/>
      <c r="D53" s="10"/>
      <c r="E53" s="10"/>
      <c r="F53" s="18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1">
        <f t="shared" si="6"/>
        <v>0</v>
      </c>
      <c r="R53" s="11">
        <f t="shared" si="7"/>
      </c>
      <c r="S53" s="12">
        <f t="shared" si="8"/>
      </c>
      <c r="T53" s="13">
        <f t="shared" si="9"/>
      </c>
      <c r="U53" s="14">
        <f t="shared" si="10"/>
      </c>
      <c r="V53" s="15">
        <f t="shared" si="11"/>
      </c>
      <c r="W53" s="14"/>
    </row>
    <row r="54" spans="1:23" ht="15">
      <c r="A54" s="4">
        <v>52</v>
      </c>
      <c r="B54" s="9"/>
      <c r="C54" s="10"/>
      <c r="D54" s="10"/>
      <c r="E54" s="10"/>
      <c r="F54" s="18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1">
        <f t="shared" si="6"/>
        <v>0</v>
      </c>
      <c r="R54" s="11">
        <f t="shared" si="7"/>
      </c>
      <c r="S54" s="12">
        <f t="shared" si="8"/>
      </c>
      <c r="T54" s="13">
        <f t="shared" si="9"/>
      </c>
      <c r="U54" s="14">
        <f t="shared" si="10"/>
      </c>
      <c r="V54" s="15">
        <f t="shared" si="11"/>
      </c>
      <c r="W54" s="14"/>
    </row>
    <row r="55" spans="1:23" ht="15">
      <c r="A55" s="4">
        <v>53</v>
      </c>
      <c r="B55" s="9"/>
      <c r="C55" s="10"/>
      <c r="D55" s="10"/>
      <c r="E55" s="10"/>
      <c r="F55" s="18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1">
        <f t="shared" si="6"/>
        <v>0</v>
      </c>
      <c r="R55" s="11">
        <f t="shared" si="7"/>
      </c>
      <c r="S55" s="12">
        <f t="shared" si="8"/>
      </c>
      <c r="T55" s="13">
        <f t="shared" si="9"/>
      </c>
      <c r="U55" s="14">
        <f t="shared" si="10"/>
      </c>
      <c r="V55" s="15">
        <f t="shared" si="11"/>
      </c>
      <c r="W55" s="14"/>
    </row>
    <row r="56" spans="1:23" ht="15">
      <c r="A56" s="4">
        <v>54</v>
      </c>
      <c r="B56" s="9"/>
      <c r="C56" s="10"/>
      <c r="D56" s="10"/>
      <c r="E56" s="10"/>
      <c r="F56" s="18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1">
        <f t="shared" si="6"/>
        <v>0</v>
      </c>
      <c r="R56" s="11">
        <f t="shared" si="7"/>
      </c>
      <c r="S56" s="12">
        <f t="shared" si="8"/>
      </c>
      <c r="T56" s="13">
        <f t="shared" si="9"/>
      </c>
      <c r="U56" s="14">
        <f t="shared" si="10"/>
      </c>
      <c r="V56" s="15">
        <f t="shared" si="11"/>
      </c>
      <c r="W56" s="14"/>
    </row>
    <row r="57" spans="1:23" ht="15">
      <c r="A57" s="4">
        <v>55</v>
      </c>
      <c r="B57" s="9"/>
      <c r="C57" s="10"/>
      <c r="D57" s="10"/>
      <c r="E57" s="10"/>
      <c r="F57" s="18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1">
        <f t="shared" si="6"/>
        <v>0</v>
      </c>
      <c r="R57" s="11">
        <f t="shared" si="7"/>
      </c>
      <c r="S57" s="12">
        <f t="shared" si="8"/>
      </c>
      <c r="T57" s="13">
        <f t="shared" si="9"/>
      </c>
      <c r="U57" s="14">
        <f t="shared" si="10"/>
      </c>
      <c r="V57" s="15">
        <f t="shared" si="11"/>
      </c>
      <c r="W57" s="14"/>
    </row>
    <row r="58" spans="1:23" ht="15">
      <c r="A58" s="4">
        <v>56</v>
      </c>
      <c r="B58" s="9"/>
      <c r="C58" s="10"/>
      <c r="D58" s="10"/>
      <c r="E58" s="10"/>
      <c r="F58" s="18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1">
        <f t="shared" si="6"/>
        <v>0</v>
      </c>
      <c r="R58" s="11">
        <f t="shared" si="7"/>
      </c>
      <c r="S58" s="12">
        <f t="shared" si="8"/>
      </c>
      <c r="T58" s="13">
        <f t="shared" si="9"/>
      </c>
      <c r="U58" s="14">
        <f t="shared" si="10"/>
      </c>
      <c r="V58" s="15">
        <f t="shared" si="11"/>
      </c>
      <c r="W58" s="14"/>
    </row>
    <row r="59" spans="1:23" ht="15">
      <c r="A59" s="4">
        <v>57</v>
      </c>
      <c r="B59" s="9"/>
      <c r="C59" s="10"/>
      <c r="D59" s="10"/>
      <c r="E59" s="10"/>
      <c r="F59" s="18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1">
        <f t="shared" si="6"/>
        <v>0</v>
      </c>
      <c r="R59" s="11">
        <f t="shared" si="7"/>
      </c>
      <c r="S59" s="12">
        <f t="shared" si="8"/>
      </c>
      <c r="T59" s="13">
        <f t="shared" si="9"/>
      </c>
      <c r="U59" s="14">
        <f t="shared" si="10"/>
      </c>
      <c r="V59" s="15">
        <f t="shared" si="11"/>
      </c>
      <c r="W59" s="14"/>
    </row>
    <row r="60" spans="1:23" ht="15">
      <c r="A60" s="4">
        <v>58</v>
      </c>
      <c r="B60" s="9"/>
      <c r="C60" s="10"/>
      <c r="D60" s="10"/>
      <c r="E60" s="10"/>
      <c r="F60" s="18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1">
        <f t="shared" si="6"/>
        <v>0</v>
      </c>
      <c r="R60" s="11">
        <f t="shared" si="7"/>
      </c>
      <c r="S60" s="12">
        <f t="shared" si="8"/>
      </c>
      <c r="T60" s="13">
        <f t="shared" si="9"/>
      </c>
      <c r="U60" s="14">
        <f t="shared" si="10"/>
      </c>
      <c r="V60" s="15">
        <f t="shared" si="11"/>
      </c>
      <c r="W60" s="14"/>
    </row>
    <row r="61" spans="1:23" ht="15">
      <c r="A61" s="4">
        <v>59</v>
      </c>
      <c r="B61" s="9"/>
      <c r="C61" s="10"/>
      <c r="D61" s="10"/>
      <c r="E61" s="10"/>
      <c r="F61" s="18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1">
        <f t="shared" si="6"/>
        <v>0</v>
      </c>
      <c r="R61" s="11">
        <f t="shared" si="7"/>
      </c>
      <c r="S61" s="12">
        <f t="shared" si="8"/>
      </c>
      <c r="T61" s="13">
        <f t="shared" si="9"/>
      </c>
      <c r="U61" s="14">
        <f t="shared" si="10"/>
      </c>
      <c r="V61" s="15">
        <f t="shared" si="11"/>
      </c>
      <c r="W61" s="14"/>
    </row>
    <row r="62" spans="1:23" ht="15">
      <c r="A62" s="4">
        <v>60</v>
      </c>
      <c r="B62" s="9"/>
      <c r="C62" s="10"/>
      <c r="D62" s="10"/>
      <c r="E62" s="10"/>
      <c r="F62" s="18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1">
        <f t="shared" si="6"/>
        <v>0</v>
      </c>
      <c r="R62" s="11">
        <f t="shared" si="7"/>
      </c>
      <c r="S62" s="12">
        <f t="shared" si="8"/>
      </c>
      <c r="T62" s="13">
        <f t="shared" si="9"/>
      </c>
      <c r="U62" s="14">
        <f t="shared" si="10"/>
      </c>
      <c r="V62" s="15">
        <f t="shared" si="11"/>
      </c>
      <c r="W62" s="14"/>
    </row>
    <row r="63" spans="1:23" ht="15">
      <c r="A63" s="4">
        <v>61</v>
      </c>
      <c r="B63" s="9"/>
      <c r="C63" s="10"/>
      <c r="D63" s="10"/>
      <c r="E63" s="10"/>
      <c r="F63" s="18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1">
        <f t="shared" si="6"/>
        <v>0</v>
      </c>
      <c r="R63" s="11">
        <f t="shared" si="7"/>
      </c>
      <c r="S63" s="12">
        <f t="shared" si="8"/>
      </c>
      <c r="T63" s="13">
        <f t="shared" si="9"/>
      </c>
      <c r="U63" s="14">
        <f t="shared" si="10"/>
      </c>
      <c r="V63" s="15">
        <f t="shared" si="11"/>
      </c>
      <c r="W63" s="14"/>
    </row>
    <row r="64" spans="1:23" ht="15">
      <c r="A64" s="4">
        <v>62</v>
      </c>
      <c r="B64" s="9"/>
      <c r="C64" s="10"/>
      <c r="D64" s="10"/>
      <c r="E64" s="10"/>
      <c r="F64" s="18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1">
        <f t="shared" si="6"/>
        <v>0</v>
      </c>
      <c r="R64" s="11">
        <f t="shared" si="7"/>
      </c>
      <c r="S64" s="12">
        <f t="shared" si="8"/>
      </c>
      <c r="T64" s="13">
        <f t="shared" si="9"/>
      </c>
      <c r="U64" s="14">
        <f t="shared" si="10"/>
      </c>
      <c r="V64" s="15">
        <f t="shared" si="11"/>
      </c>
      <c r="W64" s="14"/>
    </row>
    <row r="65" spans="1:23" ht="15">
      <c r="A65" s="4">
        <v>63</v>
      </c>
      <c r="B65" s="9"/>
      <c r="C65" s="10"/>
      <c r="D65" s="10"/>
      <c r="E65" s="10"/>
      <c r="F65" s="18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1">
        <f t="shared" si="6"/>
        <v>0</v>
      </c>
      <c r="R65" s="11">
        <f t="shared" si="7"/>
      </c>
      <c r="S65" s="12">
        <f t="shared" si="8"/>
      </c>
      <c r="T65" s="13">
        <f t="shared" si="9"/>
      </c>
      <c r="U65" s="14">
        <f t="shared" si="10"/>
      </c>
      <c r="V65" s="15">
        <f t="shared" si="11"/>
      </c>
      <c r="W65" s="14"/>
    </row>
    <row r="66" spans="1:23" ht="15">
      <c r="A66" s="4">
        <v>64</v>
      </c>
      <c r="B66" s="9"/>
      <c r="C66" s="10"/>
      <c r="D66" s="10"/>
      <c r="E66" s="10"/>
      <c r="F66" s="18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1">
        <f t="shared" si="6"/>
        <v>0</v>
      </c>
      <c r="R66" s="11">
        <f t="shared" si="7"/>
      </c>
      <c r="S66" s="12">
        <f t="shared" si="8"/>
      </c>
      <c r="T66" s="13">
        <f t="shared" si="9"/>
      </c>
      <c r="U66" s="14">
        <f t="shared" si="10"/>
      </c>
      <c r="V66" s="15">
        <f t="shared" si="11"/>
      </c>
      <c r="W66" s="14"/>
    </row>
    <row r="67" spans="1:23" ht="15">
      <c r="A67" s="4">
        <v>65</v>
      </c>
      <c r="B67" s="9"/>
      <c r="C67" s="10"/>
      <c r="D67" s="10"/>
      <c r="E67" s="10"/>
      <c r="F67" s="18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1">
        <f aca="true" t="shared" si="12" ref="Q67:Q98">SUM(G67:P67)</f>
        <v>0</v>
      </c>
      <c r="R67" s="11">
        <f aca="true" t="shared" si="13" ref="R67:R103">IF(B67&gt;"",IF(T67&gt;"",T67,(IF(W67&gt;"",W67,""))),"")</f>
      </c>
      <c r="S67" s="12">
        <f aca="true" t="shared" si="14" ref="S67:S103">IF(B67&gt;"",Q67/$T$1,"")</f>
      </c>
      <c r="T67" s="13">
        <f aca="true" t="shared" si="15" ref="T67:T103">IF(AND(B67&gt;"",Q67=MAX(Q$3:Q$103),Q67&gt;=$T$1*0.75),"победитель","")</f>
      </c>
      <c r="U67" s="14">
        <f aca="true" t="shared" si="16" ref="U67:U103">IF(B67&gt;"",Q67/MAX(Q$3:Q$103),"")</f>
      </c>
      <c r="V67" s="15">
        <f aca="true" t="shared" si="17" ref="V67:V103">IF(B67&gt;"",RANK(Q67,Q$3:Q$103),"")</f>
      </c>
      <c r="W67" s="14"/>
    </row>
    <row r="68" spans="1:23" ht="15">
      <c r="A68" s="4">
        <v>66</v>
      </c>
      <c r="B68" s="9"/>
      <c r="C68" s="10"/>
      <c r="D68" s="10"/>
      <c r="E68" s="10"/>
      <c r="F68" s="18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1">
        <f t="shared" si="12"/>
        <v>0</v>
      </c>
      <c r="R68" s="11">
        <f t="shared" si="13"/>
      </c>
      <c r="S68" s="12">
        <f t="shared" si="14"/>
      </c>
      <c r="T68" s="13">
        <f t="shared" si="15"/>
      </c>
      <c r="U68" s="14">
        <f t="shared" si="16"/>
      </c>
      <c r="V68" s="15">
        <f t="shared" si="17"/>
      </c>
      <c r="W68" s="14"/>
    </row>
    <row r="69" spans="1:23" ht="15">
      <c r="A69" s="4">
        <v>67</v>
      </c>
      <c r="B69" s="9"/>
      <c r="C69" s="10"/>
      <c r="D69" s="10"/>
      <c r="E69" s="10"/>
      <c r="F69" s="18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1">
        <f t="shared" si="12"/>
        <v>0</v>
      </c>
      <c r="R69" s="11">
        <f t="shared" si="13"/>
      </c>
      <c r="S69" s="12">
        <f t="shared" si="14"/>
      </c>
      <c r="T69" s="13">
        <f t="shared" si="15"/>
      </c>
      <c r="U69" s="14">
        <f t="shared" si="16"/>
      </c>
      <c r="V69" s="15">
        <f t="shared" si="17"/>
      </c>
      <c r="W69" s="14"/>
    </row>
    <row r="70" spans="1:23" ht="15">
      <c r="A70" s="4">
        <v>68</v>
      </c>
      <c r="B70" s="9"/>
      <c r="C70" s="10"/>
      <c r="D70" s="10"/>
      <c r="E70" s="10"/>
      <c r="F70" s="18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1">
        <f t="shared" si="12"/>
        <v>0</v>
      </c>
      <c r="R70" s="11">
        <f t="shared" si="13"/>
      </c>
      <c r="S70" s="12">
        <f t="shared" si="14"/>
      </c>
      <c r="T70" s="13">
        <f t="shared" si="15"/>
      </c>
      <c r="U70" s="14">
        <f t="shared" si="16"/>
      </c>
      <c r="V70" s="15">
        <f t="shared" si="17"/>
      </c>
      <c r="W70" s="14"/>
    </row>
    <row r="71" spans="1:23" ht="15">
      <c r="A71" s="4">
        <v>69</v>
      </c>
      <c r="B71" s="9"/>
      <c r="C71" s="10"/>
      <c r="D71" s="10"/>
      <c r="E71" s="10"/>
      <c r="F71" s="18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1">
        <f t="shared" si="12"/>
        <v>0</v>
      </c>
      <c r="R71" s="11">
        <f t="shared" si="13"/>
      </c>
      <c r="S71" s="12">
        <f t="shared" si="14"/>
      </c>
      <c r="T71" s="13">
        <f t="shared" si="15"/>
      </c>
      <c r="U71" s="14">
        <f t="shared" si="16"/>
      </c>
      <c r="V71" s="15">
        <f t="shared" si="17"/>
      </c>
      <c r="W71" s="14"/>
    </row>
    <row r="72" spans="1:23" ht="15">
      <c r="A72" s="4">
        <v>70</v>
      </c>
      <c r="B72" s="9"/>
      <c r="C72" s="10"/>
      <c r="D72" s="10"/>
      <c r="E72" s="10"/>
      <c r="F72" s="18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1">
        <f t="shared" si="12"/>
        <v>0</v>
      </c>
      <c r="R72" s="11">
        <f t="shared" si="13"/>
      </c>
      <c r="S72" s="12">
        <f t="shared" si="14"/>
      </c>
      <c r="T72" s="13">
        <f t="shared" si="15"/>
      </c>
      <c r="U72" s="14">
        <f t="shared" si="16"/>
      </c>
      <c r="V72" s="15">
        <f t="shared" si="17"/>
      </c>
      <c r="W72" s="14"/>
    </row>
    <row r="73" spans="1:23" ht="15">
      <c r="A73" s="4">
        <v>71</v>
      </c>
      <c r="B73" s="9"/>
      <c r="C73" s="10"/>
      <c r="D73" s="10"/>
      <c r="E73" s="10"/>
      <c r="F73" s="18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1">
        <f t="shared" si="12"/>
        <v>0</v>
      </c>
      <c r="R73" s="11">
        <f t="shared" si="13"/>
      </c>
      <c r="S73" s="12">
        <f t="shared" si="14"/>
      </c>
      <c r="T73" s="13">
        <f t="shared" si="15"/>
      </c>
      <c r="U73" s="14">
        <f t="shared" si="16"/>
      </c>
      <c r="V73" s="15">
        <f t="shared" si="17"/>
      </c>
      <c r="W73" s="14"/>
    </row>
    <row r="74" spans="1:23" ht="15">
      <c r="A74" s="4">
        <v>72</v>
      </c>
      <c r="B74" s="9"/>
      <c r="C74" s="10"/>
      <c r="D74" s="10"/>
      <c r="E74" s="10"/>
      <c r="F74" s="18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1">
        <f t="shared" si="12"/>
        <v>0</v>
      </c>
      <c r="R74" s="11">
        <f t="shared" si="13"/>
      </c>
      <c r="S74" s="12">
        <f t="shared" si="14"/>
      </c>
      <c r="T74" s="13">
        <f t="shared" si="15"/>
      </c>
      <c r="U74" s="14">
        <f t="shared" si="16"/>
      </c>
      <c r="V74" s="15">
        <f t="shared" si="17"/>
      </c>
      <c r="W74" s="14"/>
    </row>
    <row r="75" spans="1:23" ht="15">
      <c r="A75" s="4">
        <v>73</v>
      </c>
      <c r="B75" s="9"/>
      <c r="C75" s="10"/>
      <c r="D75" s="10"/>
      <c r="E75" s="10"/>
      <c r="F75" s="18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21">
        <f t="shared" si="12"/>
        <v>0</v>
      </c>
      <c r="R75" s="11">
        <f t="shared" si="13"/>
      </c>
      <c r="S75" s="12">
        <f t="shared" si="14"/>
      </c>
      <c r="T75" s="13">
        <f t="shared" si="15"/>
      </c>
      <c r="U75" s="14">
        <f t="shared" si="16"/>
      </c>
      <c r="V75" s="15">
        <f t="shared" si="17"/>
      </c>
      <c r="W75" s="14"/>
    </row>
    <row r="76" spans="1:23" ht="15">
      <c r="A76" s="4">
        <v>74</v>
      </c>
      <c r="B76" s="9"/>
      <c r="C76" s="10"/>
      <c r="D76" s="10"/>
      <c r="E76" s="10"/>
      <c r="F76" s="18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1">
        <f t="shared" si="12"/>
        <v>0</v>
      </c>
      <c r="R76" s="11">
        <f t="shared" si="13"/>
      </c>
      <c r="S76" s="12">
        <f t="shared" si="14"/>
      </c>
      <c r="T76" s="13">
        <f t="shared" si="15"/>
      </c>
      <c r="U76" s="14">
        <f t="shared" si="16"/>
      </c>
      <c r="V76" s="15">
        <f t="shared" si="17"/>
      </c>
      <c r="W76" s="14"/>
    </row>
    <row r="77" spans="1:23" ht="15">
      <c r="A77" s="4">
        <v>75</v>
      </c>
      <c r="B77" s="9"/>
      <c r="C77" s="10"/>
      <c r="D77" s="10"/>
      <c r="E77" s="10"/>
      <c r="F77" s="18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21">
        <f t="shared" si="12"/>
        <v>0</v>
      </c>
      <c r="R77" s="11">
        <f t="shared" si="13"/>
      </c>
      <c r="S77" s="12">
        <f t="shared" si="14"/>
      </c>
      <c r="T77" s="13">
        <f t="shared" si="15"/>
      </c>
      <c r="U77" s="14">
        <f t="shared" si="16"/>
      </c>
      <c r="V77" s="15">
        <f t="shared" si="17"/>
      </c>
      <c r="W77" s="14"/>
    </row>
    <row r="78" spans="1:23" ht="15">
      <c r="A78" s="4">
        <v>76</v>
      </c>
      <c r="B78" s="9"/>
      <c r="C78" s="10"/>
      <c r="D78" s="10"/>
      <c r="E78" s="10"/>
      <c r="F78" s="18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1">
        <f t="shared" si="12"/>
        <v>0</v>
      </c>
      <c r="R78" s="11">
        <f t="shared" si="13"/>
      </c>
      <c r="S78" s="12">
        <f t="shared" si="14"/>
      </c>
      <c r="T78" s="13">
        <f t="shared" si="15"/>
      </c>
      <c r="U78" s="14">
        <f t="shared" si="16"/>
      </c>
      <c r="V78" s="15">
        <f t="shared" si="17"/>
      </c>
      <c r="W78" s="14"/>
    </row>
    <row r="79" spans="1:23" ht="15">
      <c r="A79" s="4">
        <v>77</v>
      </c>
      <c r="B79" s="9"/>
      <c r="C79" s="10"/>
      <c r="D79" s="10"/>
      <c r="E79" s="10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21">
        <f t="shared" si="12"/>
        <v>0</v>
      </c>
      <c r="R79" s="11">
        <f t="shared" si="13"/>
      </c>
      <c r="S79" s="12">
        <f t="shared" si="14"/>
      </c>
      <c r="T79" s="13">
        <f t="shared" si="15"/>
      </c>
      <c r="U79" s="14">
        <f t="shared" si="16"/>
      </c>
      <c r="V79" s="15">
        <f t="shared" si="17"/>
      </c>
      <c r="W79" s="14"/>
    </row>
    <row r="80" spans="1:23" ht="15">
      <c r="A80" s="4">
        <v>78</v>
      </c>
      <c r="B80" s="9"/>
      <c r="C80" s="10"/>
      <c r="D80" s="10"/>
      <c r="E80" s="10"/>
      <c r="F80" s="18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1">
        <f t="shared" si="12"/>
        <v>0</v>
      </c>
      <c r="R80" s="11">
        <f t="shared" si="13"/>
      </c>
      <c r="S80" s="12">
        <f t="shared" si="14"/>
      </c>
      <c r="T80" s="13">
        <f t="shared" si="15"/>
      </c>
      <c r="U80" s="14">
        <f t="shared" si="16"/>
      </c>
      <c r="V80" s="15">
        <f t="shared" si="17"/>
      </c>
      <c r="W80" s="14"/>
    </row>
    <row r="81" spans="1:23" ht="15">
      <c r="A81" s="4">
        <v>79</v>
      </c>
      <c r="B81" s="9"/>
      <c r="C81" s="10"/>
      <c r="D81" s="10"/>
      <c r="E81" s="10"/>
      <c r="F81" s="18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1">
        <f t="shared" si="12"/>
        <v>0</v>
      </c>
      <c r="R81" s="11">
        <f t="shared" si="13"/>
      </c>
      <c r="S81" s="12">
        <f t="shared" si="14"/>
      </c>
      <c r="T81" s="13">
        <f t="shared" si="15"/>
      </c>
      <c r="U81" s="14">
        <f t="shared" si="16"/>
      </c>
      <c r="V81" s="15">
        <f t="shared" si="17"/>
      </c>
      <c r="W81" s="14"/>
    </row>
    <row r="82" spans="1:23" ht="15">
      <c r="A82" s="4">
        <v>80</v>
      </c>
      <c r="B82" s="9"/>
      <c r="C82" s="10"/>
      <c r="D82" s="10"/>
      <c r="E82" s="10"/>
      <c r="F82" s="18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21">
        <f t="shared" si="12"/>
        <v>0</v>
      </c>
      <c r="R82" s="11">
        <f t="shared" si="13"/>
      </c>
      <c r="S82" s="12">
        <f t="shared" si="14"/>
      </c>
      <c r="T82" s="13">
        <f t="shared" si="15"/>
      </c>
      <c r="U82" s="14">
        <f t="shared" si="16"/>
      </c>
      <c r="V82" s="15">
        <f t="shared" si="17"/>
      </c>
      <c r="W82" s="14"/>
    </row>
    <row r="83" spans="1:23" ht="15">
      <c r="A83" s="4">
        <v>81</v>
      </c>
      <c r="B83" s="9"/>
      <c r="C83" s="10"/>
      <c r="D83" s="10"/>
      <c r="E83" s="10"/>
      <c r="F83" s="18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1">
        <f t="shared" si="12"/>
        <v>0</v>
      </c>
      <c r="R83" s="11">
        <f t="shared" si="13"/>
      </c>
      <c r="S83" s="12">
        <f t="shared" si="14"/>
      </c>
      <c r="T83" s="13">
        <f t="shared" si="15"/>
      </c>
      <c r="U83" s="14">
        <f t="shared" si="16"/>
      </c>
      <c r="V83" s="15">
        <f t="shared" si="17"/>
      </c>
      <c r="W83" s="14"/>
    </row>
    <row r="84" spans="1:23" ht="15">
      <c r="A84" s="4">
        <v>82</v>
      </c>
      <c r="B84" s="9"/>
      <c r="C84" s="10"/>
      <c r="D84" s="10"/>
      <c r="E84" s="10"/>
      <c r="F84" s="18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21">
        <f t="shared" si="12"/>
        <v>0</v>
      </c>
      <c r="R84" s="11">
        <f t="shared" si="13"/>
      </c>
      <c r="S84" s="12">
        <f t="shared" si="14"/>
      </c>
      <c r="T84" s="13">
        <f t="shared" si="15"/>
      </c>
      <c r="U84" s="14">
        <f t="shared" si="16"/>
      </c>
      <c r="V84" s="15">
        <f t="shared" si="17"/>
      </c>
      <c r="W84" s="14"/>
    </row>
    <row r="85" spans="1:23" ht="15">
      <c r="A85" s="4">
        <v>83</v>
      </c>
      <c r="B85" s="9"/>
      <c r="C85" s="10"/>
      <c r="D85" s="10"/>
      <c r="E85" s="10"/>
      <c r="F85" s="18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1">
        <f t="shared" si="12"/>
        <v>0</v>
      </c>
      <c r="R85" s="11">
        <f t="shared" si="13"/>
      </c>
      <c r="S85" s="12">
        <f t="shared" si="14"/>
      </c>
      <c r="T85" s="13">
        <f t="shared" si="15"/>
      </c>
      <c r="U85" s="14">
        <f t="shared" si="16"/>
      </c>
      <c r="V85" s="15">
        <f t="shared" si="17"/>
      </c>
      <c r="W85" s="14"/>
    </row>
    <row r="86" spans="1:23" ht="15">
      <c r="A86" s="4">
        <v>84</v>
      </c>
      <c r="B86" s="9"/>
      <c r="C86" s="10"/>
      <c r="D86" s="10"/>
      <c r="E86" s="10"/>
      <c r="F86" s="18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21">
        <f t="shared" si="12"/>
        <v>0</v>
      </c>
      <c r="R86" s="11">
        <f t="shared" si="13"/>
      </c>
      <c r="S86" s="12">
        <f t="shared" si="14"/>
      </c>
      <c r="T86" s="13">
        <f t="shared" si="15"/>
      </c>
      <c r="U86" s="14">
        <f t="shared" si="16"/>
      </c>
      <c r="V86" s="15">
        <f t="shared" si="17"/>
      </c>
      <c r="W86" s="14"/>
    </row>
    <row r="87" spans="1:23" ht="15">
      <c r="A87" s="4">
        <v>85</v>
      </c>
      <c r="B87" s="9"/>
      <c r="C87" s="10"/>
      <c r="D87" s="10"/>
      <c r="E87" s="10"/>
      <c r="F87" s="18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21">
        <f t="shared" si="12"/>
        <v>0</v>
      </c>
      <c r="R87" s="11">
        <f t="shared" si="13"/>
      </c>
      <c r="S87" s="12">
        <f t="shared" si="14"/>
      </c>
      <c r="T87" s="13">
        <f t="shared" si="15"/>
      </c>
      <c r="U87" s="14">
        <f t="shared" si="16"/>
      </c>
      <c r="V87" s="15">
        <f t="shared" si="17"/>
      </c>
      <c r="W87" s="14"/>
    </row>
    <row r="88" spans="1:23" ht="15">
      <c r="A88" s="4">
        <v>86</v>
      </c>
      <c r="B88" s="9"/>
      <c r="C88" s="10"/>
      <c r="D88" s="10"/>
      <c r="E88" s="10"/>
      <c r="F88" s="18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21">
        <f t="shared" si="12"/>
        <v>0</v>
      </c>
      <c r="R88" s="11">
        <f t="shared" si="13"/>
      </c>
      <c r="S88" s="12">
        <f t="shared" si="14"/>
      </c>
      <c r="T88" s="13">
        <f t="shared" si="15"/>
      </c>
      <c r="U88" s="14">
        <f t="shared" si="16"/>
      </c>
      <c r="V88" s="15">
        <f t="shared" si="17"/>
      </c>
      <c r="W88" s="14"/>
    </row>
    <row r="89" spans="1:23" ht="15">
      <c r="A89" s="4">
        <v>87</v>
      </c>
      <c r="B89" s="9"/>
      <c r="C89" s="10"/>
      <c r="D89" s="10"/>
      <c r="E89" s="10"/>
      <c r="F89" s="18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21">
        <f t="shared" si="12"/>
        <v>0</v>
      </c>
      <c r="R89" s="11">
        <f t="shared" si="13"/>
      </c>
      <c r="S89" s="12">
        <f t="shared" si="14"/>
      </c>
      <c r="T89" s="13">
        <f t="shared" si="15"/>
      </c>
      <c r="U89" s="14">
        <f t="shared" si="16"/>
      </c>
      <c r="V89" s="15">
        <f t="shared" si="17"/>
      </c>
      <c r="W89" s="14"/>
    </row>
    <row r="90" spans="1:23" ht="15">
      <c r="A90" s="4">
        <v>88</v>
      </c>
      <c r="B90" s="9"/>
      <c r="C90" s="10"/>
      <c r="D90" s="10"/>
      <c r="E90" s="10"/>
      <c r="F90" s="18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1">
        <f t="shared" si="12"/>
        <v>0</v>
      </c>
      <c r="R90" s="11">
        <f t="shared" si="13"/>
      </c>
      <c r="S90" s="12">
        <f t="shared" si="14"/>
      </c>
      <c r="T90" s="13">
        <f t="shared" si="15"/>
      </c>
      <c r="U90" s="14">
        <f t="shared" si="16"/>
      </c>
      <c r="V90" s="15">
        <f t="shared" si="17"/>
      </c>
      <c r="W90" s="14"/>
    </row>
    <row r="91" spans="1:23" ht="15">
      <c r="A91" s="4">
        <v>89</v>
      </c>
      <c r="B91" s="9"/>
      <c r="C91" s="10"/>
      <c r="D91" s="10"/>
      <c r="E91" s="10"/>
      <c r="F91" s="18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21">
        <f t="shared" si="12"/>
        <v>0</v>
      </c>
      <c r="R91" s="11">
        <f t="shared" si="13"/>
      </c>
      <c r="S91" s="12">
        <f t="shared" si="14"/>
      </c>
      <c r="T91" s="13">
        <f t="shared" si="15"/>
      </c>
      <c r="U91" s="14">
        <f t="shared" si="16"/>
      </c>
      <c r="V91" s="15">
        <f t="shared" si="17"/>
      </c>
      <c r="W91" s="14"/>
    </row>
    <row r="92" spans="1:23" ht="15">
      <c r="A92" s="4">
        <v>90</v>
      </c>
      <c r="B92" s="9"/>
      <c r="C92" s="10"/>
      <c r="D92" s="10"/>
      <c r="E92" s="10"/>
      <c r="F92" s="18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1">
        <f t="shared" si="12"/>
        <v>0</v>
      </c>
      <c r="R92" s="11">
        <f t="shared" si="13"/>
      </c>
      <c r="S92" s="12">
        <f t="shared" si="14"/>
      </c>
      <c r="T92" s="13">
        <f t="shared" si="15"/>
      </c>
      <c r="U92" s="14">
        <f t="shared" si="16"/>
      </c>
      <c r="V92" s="15">
        <f t="shared" si="17"/>
      </c>
      <c r="W92" s="14"/>
    </row>
    <row r="93" spans="1:23" ht="15">
      <c r="A93" s="4">
        <v>91</v>
      </c>
      <c r="B93" s="9"/>
      <c r="C93" s="10"/>
      <c r="D93" s="10"/>
      <c r="E93" s="10"/>
      <c r="F93" s="18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21">
        <f t="shared" si="12"/>
        <v>0</v>
      </c>
      <c r="R93" s="11">
        <f t="shared" si="13"/>
      </c>
      <c r="S93" s="12">
        <f t="shared" si="14"/>
      </c>
      <c r="T93" s="13">
        <f t="shared" si="15"/>
      </c>
      <c r="U93" s="14">
        <f t="shared" si="16"/>
      </c>
      <c r="V93" s="15">
        <f t="shared" si="17"/>
      </c>
      <c r="W93" s="14"/>
    </row>
    <row r="94" spans="1:23" ht="15">
      <c r="A94" s="4">
        <v>92</v>
      </c>
      <c r="B94" s="9"/>
      <c r="C94" s="10"/>
      <c r="D94" s="10"/>
      <c r="E94" s="10"/>
      <c r="F94" s="18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21">
        <f t="shared" si="12"/>
        <v>0</v>
      </c>
      <c r="R94" s="11">
        <f t="shared" si="13"/>
      </c>
      <c r="S94" s="12">
        <f t="shared" si="14"/>
      </c>
      <c r="T94" s="13">
        <f t="shared" si="15"/>
      </c>
      <c r="U94" s="14">
        <f t="shared" si="16"/>
      </c>
      <c r="V94" s="15">
        <f t="shared" si="17"/>
      </c>
      <c r="W94" s="14"/>
    </row>
    <row r="95" spans="1:23" ht="15">
      <c r="A95" s="4">
        <v>93</v>
      </c>
      <c r="B95" s="9"/>
      <c r="C95" s="10"/>
      <c r="D95" s="10"/>
      <c r="E95" s="10"/>
      <c r="F95" s="18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21">
        <f t="shared" si="12"/>
        <v>0</v>
      </c>
      <c r="R95" s="11">
        <f t="shared" si="13"/>
      </c>
      <c r="S95" s="12">
        <f t="shared" si="14"/>
      </c>
      <c r="T95" s="13">
        <f t="shared" si="15"/>
      </c>
      <c r="U95" s="14">
        <f t="shared" si="16"/>
      </c>
      <c r="V95" s="15">
        <f t="shared" si="17"/>
      </c>
      <c r="W95" s="14"/>
    </row>
    <row r="96" spans="1:23" ht="15">
      <c r="A96" s="4">
        <v>94</v>
      </c>
      <c r="B96" s="9"/>
      <c r="C96" s="10"/>
      <c r="D96" s="10"/>
      <c r="E96" s="10"/>
      <c r="F96" s="18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21">
        <f t="shared" si="12"/>
        <v>0</v>
      </c>
      <c r="R96" s="11">
        <f t="shared" si="13"/>
      </c>
      <c r="S96" s="12">
        <f t="shared" si="14"/>
      </c>
      <c r="T96" s="13">
        <f t="shared" si="15"/>
      </c>
      <c r="U96" s="14">
        <f t="shared" si="16"/>
      </c>
      <c r="V96" s="15">
        <f t="shared" si="17"/>
      </c>
      <c r="W96" s="14"/>
    </row>
    <row r="97" spans="1:23" ht="15">
      <c r="A97" s="4">
        <v>95</v>
      </c>
      <c r="B97" s="9"/>
      <c r="C97" s="10"/>
      <c r="D97" s="10"/>
      <c r="E97" s="10"/>
      <c r="F97" s="18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1">
        <f t="shared" si="12"/>
        <v>0</v>
      </c>
      <c r="R97" s="11">
        <f t="shared" si="13"/>
      </c>
      <c r="S97" s="12">
        <f t="shared" si="14"/>
      </c>
      <c r="T97" s="13">
        <f t="shared" si="15"/>
      </c>
      <c r="U97" s="14">
        <f t="shared" si="16"/>
      </c>
      <c r="V97" s="15">
        <f t="shared" si="17"/>
      </c>
      <c r="W97" s="14"/>
    </row>
    <row r="98" spans="1:23" ht="15">
      <c r="A98" s="4">
        <v>96</v>
      </c>
      <c r="B98" s="9"/>
      <c r="C98" s="10"/>
      <c r="D98" s="10"/>
      <c r="E98" s="10"/>
      <c r="F98" s="18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1">
        <f t="shared" si="12"/>
        <v>0</v>
      </c>
      <c r="R98" s="11">
        <f t="shared" si="13"/>
      </c>
      <c r="S98" s="12">
        <f t="shared" si="14"/>
      </c>
      <c r="T98" s="13">
        <f t="shared" si="15"/>
      </c>
      <c r="U98" s="14">
        <f t="shared" si="16"/>
      </c>
      <c r="V98" s="15">
        <f t="shared" si="17"/>
      </c>
      <c r="W98" s="14"/>
    </row>
    <row r="99" spans="1:23" ht="15">
      <c r="A99" s="4">
        <v>97</v>
      </c>
      <c r="B99" s="9"/>
      <c r="C99" s="10"/>
      <c r="D99" s="10"/>
      <c r="E99" s="10"/>
      <c r="F99" s="1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21">
        <f>SUM(G99:P99)</f>
        <v>0</v>
      </c>
      <c r="R99" s="11">
        <f t="shared" si="13"/>
      </c>
      <c r="S99" s="12">
        <f t="shared" si="14"/>
      </c>
      <c r="T99" s="13">
        <f t="shared" si="15"/>
      </c>
      <c r="U99" s="14">
        <f t="shared" si="16"/>
      </c>
      <c r="V99" s="15">
        <f t="shared" si="17"/>
      </c>
      <c r="W99" s="14"/>
    </row>
    <row r="100" spans="1:23" ht="15">
      <c r="A100" s="4">
        <v>98</v>
      </c>
      <c r="B100" s="9"/>
      <c r="C100" s="10"/>
      <c r="D100" s="10"/>
      <c r="E100" s="10"/>
      <c r="F100" s="1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1">
        <f>SUM(G100:P100)</f>
        <v>0</v>
      </c>
      <c r="R100" s="11">
        <f t="shared" si="13"/>
      </c>
      <c r="S100" s="12">
        <f t="shared" si="14"/>
      </c>
      <c r="T100" s="13">
        <f t="shared" si="15"/>
      </c>
      <c r="U100" s="14">
        <f t="shared" si="16"/>
      </c>
      <c r="V100" s="15">
        <f t="shared" si="17"/>
      </c>
      <c r="W100" s="14"/>
    </row>
    <row r="101" spans="1:23" ht="15">
      <c r="A101" s="4">
        <v>99</v>
      </c>
      <c r="B101" s="9"/>
      <c r="C101" s="10"/>
      <c r="D101" s="10"/>
      <c r="E101" s="10"/>
      <c r="F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21">
        <f>SUM(G101:P101)</f>
        <v>0</v>
      </c>
      <c r="R101" s="11">
        <f t="shared" si="13"/>
      </c>
      <c r="S101" s="12">
        <f t="shared" si="14"/>
      </c>
      <c r="T101" s="13">
        <f t="shared" si="15"/>
      </c>
      <c r="U101" s="14">
        <f t="shared" si="16"/>
      </c>
      <c r="V101" s="15">
        <f t="shared" si="17"/>
      </c>
      <c r="W101" s="14"/>
    </row>
    <row r="102" spans="1:23" ht="15">
      <c r="A102" s="4">
        <v>100</v>
      </c>
      <c r="B102" s="9"/>
      <c r="C102" s="10"/>
      <c r="D102" s="10"/>
      <c r="E102" s="10"/>
      <c r="F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21">
        <f>SUM(G102:P102)</f>
        <v>0</v>
      </c>
      <c r="R102" s="11">
        <f t="shared" si="13"/>
      </c>
      <c r="S102" s="12">
        <f t="shared" si="14"/>
      </c>
      <c r="T102" s="13">
        <f t="shared" si="15"/>
      </c>
      <c r="U102" s="14">
        <f t="shared" si="16"/>
      </c>
      <c r="V102" s="15">
        <f t="shared" si="17"/>
      </c>
      <c r="W102" s="14"/>
    </row>
    <row r="103" spans="1:23" ht="15">
      <c r="A103" s="4">
        <v>100</v>
      </c>
      <c r="B103" s="9"/>
      <c r="C103" s="10"/>
      <c r="D103" s="10"/>
      <c r="E103" s="10"/>
      <c r="F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21">
        <f>SUM(G103:P103)</f>
        <v>0</v>
      </c>
      <c r="R103" s="11">
        <f t="shared" si="13"/>
      </c>
      <c r="S103" s="12">
        <f t="shared" si="14"/>
      </c>
      <c r="T103" s="13">
        <f t="shared" si="15"/>
      </c>
      <c r="U103" s="14">
        <f t="shared" si="16"/>
      </c>
      <c r="V103" s="15">
        <f t="shared" si="17"/>
      </c>
      <c r="W103" s="14"/>
    </row>
  </sheetData>
  <sheetProtection/>
  <mergeCells count="1">
    <mergeCell ref="Y11:AA15"/>
  </mergeCells>
  <conditionalFormatting sqref="J3:J103 M3:M103">
    <cfRule type="cellIs" priority="6" dxfId="0" operator="greaterThan" stopIfTrue="1">
      <formula>6</formula>
    </cfRule>
  </conditionalFormatting>
  <conditionalFormatting sqref="I3:I103 K3:K103">
    <cfRule type="cellIs" priority="12" dxfId="0" operator="greaterThan" stopIfTrue="1">
      <formula>4</formula>
    </cfRule>
  </conditionalFormatting>
  <conditionalFormatting sqref="H3:H103 L3:L103 O3:O103">
    <cfRule type="cellIs" priority="11" dxfId="0" operator="greaterThan" stopIfTrue="1">
      <formula>3</formula>
    </cfRule>
  </conditionalFormatting>
  <conditionalFormatting sqref="G3:G103">
    <cfRule type="cellIs" priority="10" dxfId="5" operator="greaterThan" stopIfTrue="1">
      <formula>7</formula>
    </cfRule>
  </conditionalFormatting>
  <conditionalFormatting sqref="N3:N103">
    <cfRule type="cellIs" priority="4" dxfId="0" operator="greaterThan" stopIfTrue="1">
      <formula>5</formula>
    </cfRule>
  </conditionalFormatting>
  <conditionalFormatting sqref="P3:P103">
    <cfRule type="cellIs" priority="1" dxfId="0" operator="greaterThan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katsay</cp:lastModifiedBy>
  <dcterms:created xsi:type="dcterms:W3CDTF">2011-04-20T19:12:51Z</dcterms:created>
  <dcterms:modified xsi:type="dcterms:W3CDTF">2013-03-22T02:45:47Z</dcterms:modified>
  <cp:category/>
  <cp:version/>
  <cp:contentType/>
  <cp:contentStatus/>
</cp:coreProperties>
</file>