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95" yWindow="390" windowWidth="9720" windowHeight="11340" activeTab="0"/>
  </bookViews>
  <sheets>
    <sheet name="Лист1" sheetId="1" r:id="rId1"/>
  </sheets>
  <definedNames>
    <definedName name="_xlnm.Print_Area" localSheetId="0">'Лист1'!$A$1:$T$60</definedName>
  </definedNames>
  <calcPr fullCalcOnLoad="1"/>
</workbook>
</file>

<file path=xl/sharedStrings.xml><?xml version="1.0" encoding="utf-8"?>
<sst xmlns="http://schemas.openxmlformats.org/spreadsheetml/2006/main" count="315" uniqueCount="214">
  <si>
    <t>№ п/п</t>
  </si>
  <si>
    <t>Фамилия</t>
  </si>
  <si>
    <t xml:space="preserve">Имя </t>
  </si>
  <si>
    <t>Отчество</t>
  </si>
  <si>
    <t xml:space="preserve">Территория </t>
  </si>
  <si>
    <t>Образовательное учреждение</t>
  </si>
  <si>
    <t>Количество баллов</t>
  </si>
  <si>
    <t>Рейтинг</t>
  </si>
  <si>
    <t>Теория</t>
  </si>
  <si>
    <t>Практика</t>
  </si>
  <si>
    <t>Статус</t>
  </si>
  <si>
    <t>Задача № 1 10 баллов</t>
  </si>
  <si>
    <t>Задача № 2 10 баллов</t>
  </si>
  <si>
    <t>Задача № 3 10 баллов</t>
  </si>
  <si>
    <t>Задача № 4 10 баллов</t>
  </si>
  <si>
    <t>Задача № 5 10 баллов</t>
  </si>
  <si>
    <t>Задача № 1 15 баллов</t>
  </si>
  <si>
    <t>Задача № 2 15 баллов</t>
  </si>
  <si>
    <t>Общее количество баллов 80 баллов</t>
  </si>
  <si>
    <t>Челябинский городской округ</t>
  </si>
  <si>
    <t>Миасский городской округ</t>
  </si>
  <si>
    <t xml:space="preserve">Металлургический район Челябинского городского округа </t>
  </si>
  <si>
    <t>Озерский городской округ</t>
  </si>
  <si>
    <t>Магнитогорский городской округ</t>
  </si>
  <si>
    <t>Увельский муниципальный район</t>
  </si>
  <si>
    <t>Златоустовский городской округ</t>
  </si>
  <si>
    <t>ГУОШИ "ЧОЛИ"</t>
  </si>
  <si>
    <t>МОУ лицей №11</t>
  </si>
  <si>
    <t>Карабашский городской округ</t>
  </si>
  <si>
    <t>Снежинский городской округ</t>
  </si>
  <si>
    <t>МОУ СОШ   №8</t>
  </si>
  <si>
    <t>Копейский городской округ</t>
  </si>
  <si>
    <t>МОУ МГМЛ при МГТУ</t>
  </si>
  <si>
    <t>Саткинский муниципальный район</t>
  </si>
  <si>
    <t>Советский район Челябинского городского округа</t>
  </si>
  <si>
    <t>МОУ лицей №31</t>
  </si>
  <si>
    <t>Троицкий городской округ</t>
  </si>
  <si>
    <t>Коркинский муниципальный район</t>
  </si>
  <si>
    <t>Тракторозаводский район Челябинского городского округа</t>
  </si>
  <si>
    <t>МОУ лицей №102</t>
  </si>
  <si>
    <t>Трехгорный городской округ</t>
  </si>
  <si>
    <t>Пластовский муниципальный район</t>
  </si>
  <si>
    <t>Калининский район Челябинского городского округа</t>
  </si>
  <si>
    <t>МОУ лицей №97</t>
  </si>
  <si>
    <t>Южноуральский городской округ</t>
  </si>
  <si>
    <t>МОУ лицей №120</t>
  </si>
  <si>
    <t>Сосновский муниципальный район</t>
  </si>
  <si>
    <t>МОУ лицей №39</t>
  </si>
  <si>
    <t>МОУ СОШ №154</t>
  </si>
  <si>
    <t>МОУ СОШ № 151</t>
  </si>
  <si>
    <t>Абрамова</t>
  </si>
  <si>
    <t>Евгения</t>
  </si>
  <si>
    <t>Александровна</t>
  </si>
  <si>
    <t>Авдеев</t>
  </si>
  <si>
    <t>Евгений</t>
  </si>
  <si>
    <t>Константинович</t>
  </si>
  <si>
    <t>Артёмов</t>
  </si>
  <si>
    <t>Олегович</t>
  </si>
  <si>
    <t>Ахтямов</t>
  </si>
  <si>
    <t>Павел</t>
  </si>
  <si>
    <t>Ибрагимович</t>
  </si>
  <si>
    <t>Балабаева</t>
  </si>
  <si>
    <t>Екатерина</t>
  </si>
  <si>
    <t>Игоревна</t>
  </si>
  <si>
    <t>Балахонцев</t>
  </si>
  <si>
    <t>Сергей</t>
  </si>
  <si>
    <t>Александрович</t>
  </si>
  <si>
    <t>Батырев</t>
  </si>
  <si>
    <t>Денис</t>
  </si>
  <si>
    <t>Дмитриевич</t>
  </si>
  <si>
    <t>Булаев</t>
  </si>
  <si>
    <t>Иванович</t>
  </si>
  <si>
    <t>Валуев</t>
  </si>
  <si>
    <t>Игорь</t>
  </si>
  <si>
    <t>Алексеевич</t>
  </si>
  <si>
    <t>Ванчуркина</t>
  </si>
  <si>
    <t>Любовь</t>
  </si>
  <si>
    <t>Вячеславовна</t>
  </si>
  <si>
    <t>Варанкин</t>
  </si>
  <si>
    <t>Даниил</t>
  </si>
  <si>
    <t>Весельский</t>
  </si>
  <si>
    <t>Кирилл</t>
  </si>
  <si>
    <t>Юрьевич</t>
  </si>
  <si>
    <t>Волков</t>
  </si>
  <si>
    <t>Максим</t>
  </si>
  <si>
    <t>Андреевич</t>
  </si>
  <si>
    <t>Выломов</t>
  </si>
  <si>
    <t>Пётр</t>
  </si>
  <si>
    <t>Евгеньевич</t>
  </si>
  <si>
    <t>Грибанов</t>
  </si>
  <si>
    <t>Гудим</t>
  </si>
  <si>
    <t>Ефимовича</t>
  </si>
  <si>
    <t>Полина</t>
  </si>
  <si>
    <t>Сергеевна</t>
  </si>
  <si>
    <t>Сухоручкин</t>
  </si>
  <si>
    <t>Дмитрий</t>
  </si>
  <si>
    <t>Засухин</t>
  </si>
  <si>
    <t>Сергеевич</t>
  </si>
  <si>
    <t>Иващенко</t>
  </si>
  <si>
    <t>Игоревич</t>
  </si>
  <si>
    <t>Калинин</t>
  </si>
  <si>
    <t>Антон</t>
  </si>
  <si>
    <t>Камулудинова</t>
  </si>
  <si>
    <t>Алина</t>
  </si>
  <si>
    <t>Ахметноровна</t>
  </si>
  <si>
    <t>Капцан</t>
  </si>
  <si>
    <t>Арсентий</t>
  </si>
  <si>
    <t>Анатольевич</t>
  </si>
  <si>
    <t>Карпушкин</t>
  </si>
  <si>
    <t>Данил</t>
  </si>
  <si>
    <t>Комбарова</t>
  </si>
  <si>
    <t>Коптева</t>
  </si>
  <si>
    <t>Светлана</t>
  </si>
  <si>
    <t>Копырин</t>
  </si>
  <si>
    <t>Валерьевич</t>
  </si>
  <si>
    <t>Кошелев</t>
  </si>
  <si>
    <t>Ярослав</t>
  </si>
  <si>
    <t>Лазарев</t>
  </si>
  <si>
    <t>Левдик</t>
  </si>
  <si>
    <t>Вероника</t>
  </si>
  <si>
    <t>Владимировна</t>
  </si>
  <si>
    <t>Маковецкий</t>
  </si>
  <si>
    <t>Владислав</t>
  </si>
  <si>
    <t>Павлович</t>
  </si>
  <si>
    <t>Мальцев</t>
  </si>
  <si>
    <t>Илья</t>
  </si>
  <si>
    <t>Маслов</t>
  </si>
  <si>
    <t>Иван</t>
  </si>
  <si>
    <t>Владимирович</t>
  </si>
  <si>
    <t>Михайлов</t>
  </si>
  <si>
    <t>Артем</t>
  </si>
  <si>
    <t>Геннадьевич</t>
  </si>
  <si>
    <t>Молокова</t>
  </si>
  <si>
    <t>Руслановна</t>
  </si>
  <si>
    <t>Неручев</t>
  </si>
  <si>
    <t>Владимир</t>
  </si>
  <si>
    <t>Павлухин</t>
  </si>
  <si>
    <t>Панасенко</t>
  </si>
  <si>
    <t>Панова</t>
  </si>
  <si>
    <t>Мария</t>
  </si>
  <si>
    <t>Подкорытов</t>
  </si>
  <si>
    <t>Алексей</t>
  </si>
  <si>
    <t>Приходько</t>
  </si>
  <si>
    <t>Юрий</t>
  </si>
  <si>
    <t>Пугач</t>
  </si>
  <si>
    <t>Софья</t>
  </si>
  <si>
    <t>Яковлевна</t>
  </si>
  <si>
    <t>Тулаева</t>
  </si>
  <si>
    <t>Наталья</t>
  </si>
  <si>
    <t>Николаевна</t>
  </si>
  <si>
    <t>Турбин</t>
  </si>
  <si>
    <t>Фасалов</t>
  </si>
  <si>
    <t>Андрей</t>
  </si>
  <si>
    <t>Фёдоров</t>
  </si>
  <si>
    <t>Вячеславович</t>
  </si>
  <si>
    <t>Федосеев</t>
  </si>
  <si>
    <t>Георгий</t>
  </si>
  <si>
    <t>Федотовских</t>
  </si>
  <si>
    <t>Чернова</t>
  </si>
  <si>
    <t>Викторовна</t>
  </si>
  <si>
    <t>Числов</t>
  </si>
  <si>
    <t>Олег</t>
  </si>
  <si>
    <t>Чуйдук</t>
  </si>
  <si>
    <t>Шлапаков</t>
  </si>
  <si>
    <t>Никита</t>
  </si>
  <si>
    <t>Красильников</t>
  </si>
  <si>
    <t>Кусинский муниципальный район</t>
  </si>
  <si>
    <t>Аргаяшский муниципальный район</t>
  </si>
  <si>
    <t>Еткульский муниципальный  район</t>
  </si>
  <si>
    <t>Курчатовский район Челябинского городского округа</t>
  </si>
  <si>
    <t>Ленинский район Челябинского городскоого округа</t>
  </si>
  <si>
    <t>Нязепетровский муниципальный район</t>
  </si>
  <si>
    <t>Центральный район Челябинского городского округа</t>
  </si>
  <si>
    <t>Шифр 1 
теория</t>
  </si>
  <si>
    <t>Шифр2
эксперимент1</t>
  </si>
  <si>
    <t>Шифр3 
эксперимент 2</t>
  </si>
  <si>
    <t>Проверка шифра</t>
  </si>
  <si>
    <t>МОУ гимназия № 80</t>
  </si>
  <si>
    <t>МОУ СОШ №7</t>
  </si>
  <si>
    <t>МОУ СОШ № 147</t>
  </si>
  <si>
    <t>МОУ Томинская СОШ</t>
  </si>
  <si>
    <t>МОУ Многопрофильный лицей   № 1</t>
  </si>
  <si>
    <t>Соловьёва</t>
  </si>
  <si>
    <t>МОУ СОШ № 14 с. Кочкарь</t>
  </si>
  <si>
    <t>Станиславовна</t>
  </si>
  <si>
    <t>МОУ Байрамгуловская  СОШ</t>
  </si>
  <si>
    <t>МОУ Еткульская СОШ № 1</t>
  </si>
  <si>
    <t>МОУ СОШ №4</t>
  </si>
  <si>
    <t>МОУ СОШ № 1</t>
  </si>
  <si>
    <t>МОУ СОШ № 4</t>
  </si>
  <si>
    <t>МОУ СОШ №2</t>
  </si>
  <si>
    <t>МОУ гимназия №93</t>
  </si>
  <si>
    <t>МОУ лицей № 77</t>
  </si>
  <si>
    <t>МОУ СОШ № 5 УИМ</t>
  </si>
  <si>
    <t>МАОУ лицей  №82</t>
  </si>
  <si>
    <t>МАОУ № 73</t>
  </si>
  <si>
    <t>МАОУ СОШ № 1</t>
  </si>
  <si>
    <t>МОУ гимназия №19</t>
  </si>
  <si>
    <t>МОУ лицей №6</t>
  </si>
  <si>
    <t>МОУ СОШ № 14</t>
  </si>
  <si>
    <t>МОУ гимназия № 127</t>
  </si>
  <si>
    <t xml:space="preserve">МОУ гимназия № 127 </t>
  </si>
  <si>
    <t>МОУ лицей № 102</t>
  </si>
  <si>
    <t>МОУ СОШ №109</t>
  </si>
  <si>
    <t>МОУ лицей №13</t>
  </si>
  <si>
    <t xml:space="preserve"> МОУ Увельская СОШ №1</t>
  </si>
  <si>
    <t>МОУ СОШ №30</t>
  </si>
  <si>
    <t>МОУ лицей  № 31</t>
  </si>
  <si>
    <t>-</t>
  </si>
  <si>
    <t xml:space="preserve">  в 2010-2011 учебном году</t>
  </si>
  <si>
    <t xml:space="preserve"> 9 класс</t>
  </si>
  <si>
    <t xml:space="preserve"> Результаты регионального этапа Всероссийской олимпиады школьников по физике</t>
  </si>
  <si>
    <t>Победитель</t>
  </si>
  <si>
    <t>Призер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</si>
</sst>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left" vertical="top"/>
    </xf>
    <xf numFmtId="0" fontId="3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left" vertical="top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/>
    </xf>
    <xf numFmtId="0" fontId="5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1"/>
  <sheetViews>
    <sheetView tabSelected="1" zoomScale="85" zoomScaleNormal="85" zoomScalePageLayoutView="0" workbookViewId="0" topLeftCell="D1">
      <selection activeCell="T20" sqref="T20"/>
    </sheetView>
  </sheetViews>
  <sheetFormatPr defaultColWidth="9.140625" defaultRowHeight="12.75"/>
  <cols>
    <col min="1" max="1" width="3.8515625" style="1" customWidth="1"/>
    <col min="2" max="2" width="12.7109375" style="1" customWidth="1"/>
    <col min="3" max="3" width="9.140625" style="1" customWidth="1"/>
    <col min="4" max="4" width="14.28125" style="1" customWidth="1"/>
    <col min="5" max="5" width="50.00390625" style="1" customWidth="1"/>
    <col min="6" max="6" width="34.8515625" style="2" customWidth="1"/>
    <col min="7" max="7" width="9.421875" style="3" hidden="1" customWidth="1"/>
    <col min="8" max="8" width="8.8515625" style="3" hidden="1" customWidth="1"/>
    <col min="9" max="9" width="7.7109375" style="3" hidden="1" customWidth="1"/>
    <col min="10" max="10" width="9.421875" style="3" hidden="1" customWidth="1"/>
    <col min="11" max="17" width="10.8515625" style="12" customWidth="1"/>
    <col min="18" max="18" width="9.57421875" style="3" customWidth="1"/>
    <col min="19" max="19" width="8.00390625" style="1" customWidth="1"/>
    <col min="20" max="20" width="10.7109375" style="1" customWidth="1"/>
    <col min="21" max="16384" width="9.140625" style="1" customWidth="1"/>
  </cols>
  <sheetData>
    <row r="1" spans="1:20" ht="12.75">
      <c r="A1" s="23" t="s">
        <v>211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</row>
    <row r="2" spans="1:20" ht="12.75">
      <c r="A2" s="23" t="s">
        <v>209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</row>
    <row r="3" spans="1:20" ht="12.75">
      <c r="A3" s="25" t="s">
        <v>210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</row>
    <row r="4" spans="1:20" ht="12.75">
      <c r="A4" s="31" t="s">
        <v>0</v>
      </c>
      <c r="B4" s="26" t="s">
        <v>1</v>
      </c>
      <c r="C4" s="26" t="s">
        <v>2</v>
      </c>
      <c r="D4" s="26" t="s">
        <v>3</v>
      </c>
      <c r="E4" s="26" t="s">
        <v>4</v>
      </c>
      <c r="F4" s="28" t="s">
        <v>5</v>
      </c>
      <c r="G4" s="28" t="s">
        <v>173</v>
      </c>
      <c r="H4" s="28" t="s">
        <v>174</v>
      </c>
      <c r="I4" s="28" t="s">
        <v>175</v>
      </c>
      <c r="J4" s="30" t="s">
        <v>176</v>
      </c>
      <c r="K4" s="26" t="s">
        <v>6</v>
      </c>
      <c r="L4" s="26"/>
      <c r="M4" s="26"/>
      <c r="N4" s="26"/>
      <c r="O4" s="26"/>
      <c r="P4" s="26"/>
      <c r="Q4" s="26"/>
      <c r="R4" s="28" t="s">
        <v>18</v>
      </c>
      <c r="S4" s="26" t="s">
        <v>7</v>
      </c>
      <c r="T4" s="26" t="s">
        <v>10</v>
      </c>
    </row>
    <row r="5" spans="1:20" ht="12.75">
      <c r="A5" s="29"/>
      <c r="B5" s="29"/>
      <c r="C5" s="29"/>
      <c r="D5" s="29"/>
      <c r="E5" s="29"/>
      <c r="F5" s="32"/>
      <c r="G5" s="28"/>
      <c r="H5" s="28"/>
      <c r="I5" s="28"/>
      <c r="J5" s="30"/>
      <c r="K5" s="26" t="s">
        <v>8</v>
      </c>
      <c r="L5" s="26"/>
      <c r="M5" s="26"/>
      <c r="N5" s="26"/>
      <c r="O5" s="27"/>
      <c r="P5" s="26" t="s">
        <v>9</v>
      </c>
      <c r="Q5" s="26"/>
      <c r="R5" s="28"/>
      <c r="S5" s="26"/>
      <c r="T5" s="26"/>
    </row>
    <row r="6" spans="1:20" ht="53.25" customHeight="1">
      <c r="A6" s="29"/>
      <c r="B6" s="29"/>
      <c r="C6" s="29"/>
      <c r="D6" s="29"/>
      <c r="E6" s="29"/>
      <c r="F6" s="32"/>
      <c r="G6" s="28"/>
      <c r="H6" s="28"/>
      <c r="I6" s="28"/>
      <c r="J6" s="30"/>
      <c r="K6" s="4" t="s">
        <v>11</v>
      </c>
      <c r="L6" s="4" t="s">
        <v>12</v>
      </c>
      <c r="M6" s="4" t="s">
        <v>13</v>
      </c>
      <c r="N6" s="4" t="s">
        <v>14</v>
      </c>
      <c r="O6" s="4" t="s">
        <v>15</v>
      </c>
      <c r="P6" s="4" t="s">
        <v>16</v>
      </c>
      <c r="Q6" s="4" t="s">
        <v>17</v>
      </c>
      <c r="R6" s="28"/>
      <c r="S6" s="26"/>
      <c r="T6" s="26"/>
    </row>
    <row r="7" spans="1:20" ht="12.75">
      <c r="A7" s="6">
        <v>1</v>
      </c>
      <c r="B7" s="22" t="s">
        <v>126</v>
      </c>
      <c r="C7" s="22" t="s">
        <v>127</v>
      </c>
      <c r="D7" s="22" t="s">
        <v>128</v>
      </c>
      <c r="E7" s="9" t="s">
        <v>19</v>
      </c>
      <c r="F7" s="7" t="s">
        <v>207</v>
      </c>
      <c r="G7" s="6">
        <v>484</v>
      </c>
      <c r="H7" s="10">
        <v>3146</v>
      </c>
      <c r="I7" s="6">
        <v>1221</v>
      </c>
      <c r="J7" s="6">
        <f aca="true" t="shared" si="0" ref="J7:J38">MOD(I7,11)</f>
        <v>0</v>
      </c>
      <c r="K7" s="6">
        <v>10</v>
      </c>
      <c r="L7" s="13">
        <v>9</v>
      </c>
      <c r="M7" s="13">
        <v>10</v>
      </c>
      <c r="N7" s="13">
        <v>10</v>
      </c>
      <c r="O7" s="13">
        <v>10</v>
      </c>
      <c r="P7" s="13">
        <v>15</v>
      </c>
      <c r="Q7" s="13">
        <v>15</v>
      </c>
      <c r="R7" s="11">
        <f aca="true" t="shared" si="1" ref="R7:R38">SUM(J7:Q7)</f>
        <v>79</v>
      </c>
      <c r="S7" s="13">
        <v>1</v>
      </c>
      <c r="T7" s="5" t="s">
        <v>212</v>
      </c>
    </row>
    <row r="8" spans="1:20" ht="12.75">
      <c r="A8" s="6">
        <v>2</v>
      </c>
      <c r="B8" s="22" t="s">
        <v>105</v>
      </c>
      <c r="C8" s="22" t="s">
        <v>106</v>
      </c>
      <c r="D8" s="22" t="s">
        <v>107</v>
      </c>
      <c r="E8" s="9" t="s">
        <v>23</v>
      </c>
      <c r="F8" s="7" t="s">
        <v>193</v>
      </c>
      <c r="G8" s="6">
        <v>979</v>
      </c>
      <c r="H8" s="10">
        <v>572</v>
      </c>
      <c r="I8" s="6">
        <v>2321</v>
      </c>
      <c r="J8" s="6">
        <f t="shared" si="0"/>
        <v>0</v>
      </c>
      <c r="K8" s="6">
        <v>10</v>
      </c>
      <c r="L8" s="13">
        <v>8</v>
      </c>
      <c r="M8" s="13">
        <v>10</v>
      </c>
      <c r="N8" s="13">
        <v>10</v>
      </c>
      <c r="O8" s="13">
        <v>10</v>
      </c>
      <c r="P8" s="13">
        <v>12</v>
      </c>
      <c r="Q8" s="13">
        <v>14</v>
      </c>
      <c r="R8" s="11">
        <f t="shared" si="1"/>
        <v>74</v>
      </c>
      <c r="S8" s="13">
        <v>2</v>
      </c>
      <c r="T8" s="5" t="s">
        <v>213</v>
      </c>
    </row>
    <row r="9" spans="1:20" ht="12.75">
      <c r="A9" s="6">
        <v>3</v>
      </c>
      <c r="B9" s="22" t="s">
        <v>115</v>
      </c>
      <c r="C9" s="22" t="s">
        <v>116</v>
      </c>
      <c r="D9" s="22" t="s">
        <v>97</v>
      </c>
      <c r="E9" s="9" t="s">
        <v>29</v>
      </c>
      <c r="F9" s="7" t="s">
        <v>201</v>
      </c>
      <c r="G9" s="6">
        <v>891</v>
      </c>
      <c r="H9" s="10">
        <v>2882</v>
      </c>
      <c r="I9" s="6">
        <v>2519</v>
      </c>
      <c r="J9" s="6">
        <f t="shared" si="0"/>
        <v>0</v>
      </c>
      <c r="K9" s="6">
        <v>10</v>
      </c>
      <c r="L9" s="13">
        <v>10</v>
      </c>
      <c r="M9" s="13">
        <v>10</v>
      </c>
      <c r="N9" s="13">
        <v>10</v>
      </c>
      <c r="O9" s="13">
        <v>10</v>
      </c>
      <c r="P9" s="13">
        <v>13</v>
      </c>
      <c r="Q9" s="13">
        <v>7</v>
      </c>
      <c r="R9" s="11">
        <f t="shared" si="1"/>
        <v>70</v>
      </c>
      <c r="S9" s="13">
        <v>3</v>
      </c>
      <c r="T9" s="5" t="s">
        <v>213</v>
      </c>
    </row>
    <row r="10" spans="1:20" ht="12.75">
      <c r="A10" s="6">
        <v>4</v>
      </c>
      <c r="B10" s="22" t="s">
        <v>151</v>
      </c>
      <c r="C10" s="22" t="s">
        <v>152</v>
      </c>
      <c r="D10" s="22" t="s">
        <v>97</v>
      </c>
      <c r="E10" s="9" t="s">
        <v>23</v>
      </c>
      <c r="F10" s="7" t="s">
        <v>193</v>
      </c>
      <c r="G10" s="8">
        <v>440</v>
      </c>
      <c r="H10" s="10">
        <v>2915</v>
      </c>
      <c r="I10" s="6">
        <v>1309</v>
      </c>
      <c r="J10" s="6">
        <f t="shared" si="0"/>
        <v>0</v>
      </c>
      <c r="K10" s="13">
        <v>10</v>
      </c>
      <c r="L10" s="13">
        <v>10</v>
      </c>
      <c r="M10" s="13">
        <v>10</v>
      </c>
      <c r="N10" s="13">
        <v>3</v>
      </c>
      <c r="O10" s="13">
        <v>9.75</v>
      </c>
      <c r="P10" s="13">
        <v>13</v>
      </c>
      <c r="Q10" s="13">
        <v>8</v>
      </c>
      <c r="R10" s="11">
        <f t="shared" si="1"/>
        <v>63.75</v>
      </c>
      <c r="S10" s="13">
        <v>4</v>
      </c>
      <c r="T10" s="5" t="s">
        <v>213</v>
      </c>
    </row>
    <row r="11" spans="1:20" ht="12.75">
      <c r="A11" s="6">
        <v>5</v>
      </c>
      <c r="B11" s="22" t="s">
        <v>98</v>
      </c>
      <c r="C11" s="22" t="s">
        <v>95</v>
      </c>
      <c r="D11" s="22" t="s">
        <v>99</v>
      </c>
      <c r="E11" s="9" t="s">
        <v>19</v>
      </c>
      <c r="F11" s="9" t="s">
        <v>35</v>
      </c>
      <c r="G11" s="6">
        <v>1639</v>
      </c>
      <c r="H11" s="11">
        <v>1584</v>
      </c>
      <c r="I11" s="11">
        <v>2387</v>
      </c>
      <c r="J11" s="6">
        <f t="shared" si="0"/>
        <v>0</v>
      </c>
      <c r="K11" s="13">
        <v>10</v>
      </c>
      <c r="L11" s="13">
        <v>8</v>
      </c>
      <c r="M11" s="13">
        <v>10</v>
      </c>
      <c r="N11" s="13">
        <v>8</v>
      </c>
      <c r="O11" s="13">
        <v>4.5</v>
      </c>
      <c r="P11" s="13">
        <v>7</v>
      </c>
      <c r="Q11" s="13">
        <v>11</v>
      </c>
      <c r="R11" s="11">
        <f t="shared" si="1"/>
        <v>58.5</v>
      </c>
      <c r="S11" s="13">
        <v>5</v>
      </c>
      <c r="T11" s="5" t="s">
        <v>213</v>
      </c>
    </row>
    <row r="12" spans="1:20" ht="12.75">
      <c r="A12" s="6">
        <v>6</v>
      </c>
      <c r="B12" s="22" t="s">
        <v>58</v>
      </c>
      <c r="C12" s="22" t="s">
        <v>59</v>
      </c>
      <c r="D12" s="22" t="s">
        <v>60</v>
      </c>
      <c r="E12" s="9" t="s">
        <v>23</v>
      </c>
      <c r="F12" s="7" t="s">
        <v>193</v>
      </c>
      <c r="G12" s="6">
        <v>1309</v>
      </c>
      <c r="H12" s="10">
        <v>110</v>
      </c>
      <c r="I12" s="6">
        <v>1067</v>
      </c>
      <c r="J12" s="6">
        <f t="shared" si="0"/>
        <v>0</v>
      </c>
      <c r="K12" s="6">
        <v>10</v>
      </c>
      <c r="L12" s="13">
        <v>10</v>
      </c>
      <c r="M12" s="13">
        <v>8</v>
      </c>
      <c r="N12" s="13">
        <v>0</v>
      </c>
      <c r="O12" s="13">
        <v>8.5</v>
      </c>
      <c r="P12" s="13">
        <v>14</v>
      </c>
      <c r="Q12" s="13">
        <v>6</v>
      </c>
      <c r="R12" s="11">
        <f t="shared" si="1"/>
        <v>56.5</v>
      </c>
      <c r="S12" s="13">
        <v>6</v>
      </c>
      <c r="T12" s="5" t="s">
        <v>213</v>
      </c>
    </row>
    <row r="13" spans="1:20" ht="12.75">
      <c r="A13" s="6">
        <v>7</v>
      </c>
      <c r="B13" s="22" t="s">
        <v>50</v>
      </c>
      <c r="C13" s="22" t="s">
        <v>51</v>
      </c>
      <c r="D13" s="22" t="s">
        <v>52</v>
      </c>
      <c r="E13" s="9" t="s">
        <v>20</v>
      </c>
      <c r="F13" s="7" t="s">
        <v>197</v>
      </c>
      <c r="G13" s="6">
        <v>1078</v>
      </c>
      <c r="H13" s="10">
        <v>3036</v>
      </c>
      <c r="I13" s="6">
        <v>935</v>
      </c>
      <c r="J13" s="6">
        <f t="shared" si="0"/>
        <v>0</v>
      </c>
      <c r="K13" s="6">
        <v>10</v>
      </c>
      <c r="L13" s="13">
        <v>5</v>
      </c>
      <c r="M13" s="13">
        <v>10</v>
      </c>
      <c r="N13" s="13">
        <v>2</v>
      </c>
      <c r="O13" s="13">
        <v>9.25</v>
      </c>
      <c r="P13" s="13">
        <v>6</v>
      </c>
      <c r="Q13" s="13">
        <v>13</v>
      </c>
      <c r="R13" s="11">
        <f t="shared" si="1"/>
        <v>55.25</v>
      </c>
      <c r="S13" s="13">
        <v>7</v>
      </c>
      <c r="T13" s="5" t="s">
        <v>213</v>
      </c>
    </row>
    <row r="14" spans="1:20" ht="12.75">
      <c r="A14" s="6">
        <v>8</v>
      </c>
      <c r="B14" s="22" t="s">
        <v>56</v>
      </c>
      <c r="C14" s="22" t="s">
        <v>54</v>
      </c>
      <c r="D14" s="22" t="s">
        <v>57</v>
      </c>
      <c r="E14" s="9" t="s">
        <v>166</v>
      </c>
      <c r="F14" s="7" t="s">
        <v>178</v>
      </c>
      <c r="G14" s="6">
        <v>583</v>
      </c>
      <c r="H14" s="10">
        <v>1529</v>
      </c>
      <c r="I14" s="6">
        <v>2288</v>
      </c>
      <c r="J14" s="6">
        <f t="shared" si="0"/>
        <v>0</v>
      </c>
      <c r="K14" s="6">
        <v>10</v>
      </c>
      <c r="L14" s="13">
        <v>10</v>
      </c>
      <c r="M14" s="13">
        <v>10</v>
      </c>
      <c r="N14" s="13">
        <v>2</v>
      </c>
      <c r="O14" s="13">
        <v>3</v>
      </c>
      <c r="P14" s="13">
        <v>10</v>
      </c>
      <c r="Q14" s="13">
        <v>10</v>
      </c>
      <c r="R14" s="11">
        <f t="shared" si="1"/>
        <v>55</v>
      </c>
      <c r="S14" s="13">
        <v>8</v>
      </c>
      <c r="T14" s="5" t="s">
        <v>213</v>
      </c>
    </row>
    <row r="15" spans="1:20" ht="12.75">
      <c r="A15" s="6">
        <v>9</v>
      </c>
      <c r="B15" s="22" t="s">
        <v>153</v>
      </c>
      <c r="C15" s="22" t="s">
        <v>135</v>
      </c>
      <c r="D15" s="22" t="s">
        <v>154</v>
      </c>
      <c r="E15" s="9" t="s">
        <v>29</v>
      </c>
      <c r="F15" s="7" t="s">
        <v>200</v>
      </c>
      <c r="G15" s="6">
        <v>781</v>
      </c>
      <c r="H15" s="10">
        <v>1463</v>
      </c>
      <c r="I15" s="6">
        <v>1914</v>
      </c>
      <c r="J15" s="6">
        <f t="shared" si="0"/>
        <v>0</v>
      </c>
      <c r="K15" s="6">
        <v>10</v>
      </c>
      <c r="L15" s="13">
        <v>10</v>
      </c>
      <c r="M15" s="13">
        <v>8</v>
      </c>
      <c r="N15" s="13">
        <v>4</v>
      </c>
      <c r="O15" s="13">
        <v>3</v>
      </c>
      <c r="P15" s="13">
        <v>11</v>
      </c>
      <c r="Q15" s="13">
        <v>9</v>
      </c>
      <c r="R15" s="11">
        <f t="shared" si="1"/>
        <v>55</v>
      </c>
      <c r="S15" s="13">
        <v>9</v>
      </c>
      <c r="T15" s="5" t="s">
        <v>213</v>
      </c>
    </row>
    <row r="16" spans="1:20" ht="12.75">
      <c r="A16" s="6">
        <v>10</v>
      </c>
      <c r="B16" s="22" t="s">
        <v>72</v>
      </c>
      <c r="C16" s="22" t="s">
        <v>73</v>
      </c>
      <c r="D16" s="22" t="s">
        <v>74</v>
      </c>
      <c r="E16" s="9" t="s">
        <v>23</v>
      </c>
      <c r="F16" s="7" t="s">
        <v>30</v>
      </c>
      <c r="G16" s="6">
        <v>352</v>
      </c>
      <c r="H16" s="10">
        <v>2849</v>
      </c>
      <c r="I16" s="6">
        <v>2596</v>
      </c>
      <c r="J16" s="6">
        <f t="shared" si="0"/>
        <v>0</v>
      </c>
      <c r="K16" s="6">
        <v>10</v>
      </c>
      <c r="L16" s="13">
        <v>10</v>
      </c>
      <c r="M16" s="13">
        <v>10</v>
      </c>
      <c r="N16" s="13">
        <v>2</v>
      </c>
      <c r="O16" s="13">
        <v>1</v>
      </c>
      <c r="P16" s="13">
        <v>5</v>
      </c>
      <c r="Q16" s="13">
        <v>11</v>
      </c>
      <c r="R16" s="11">
        <f t="shared" si="1"/>
        <v>49</v>
      </c>
      <c r="S16" s="13">
        <v>10</v>
      </c>
      <c r="T16" s="5" t="s">
        <v>213</v>
      </c>
    </row>
    <row r="17" spans="1:20" ht="12.75">
      <c r="A17" s="6">
        <v>11</v>
      </c>
      <c r="B17" s="22" t="s">
        <v>140</v>
      </c>
      <c r="C17" s="22" t="s">
        <v>141</v>
      </c>
      <c r="D17" s="22" t="s">
        <v>66</v>
      </c>
      <c r="E17" s="9" t="s">
        <v>34</v>
      </c>
      <c r="F17" s="7" t="s">
        <v>177</v>
      </c>
      <c r="G17" s="6">
        <v>704</v>
      </c>
      <c r="H17" s="10">
        <v>77</v>
      </c>
      <c r="I17" s="6">
        <v>2211</v>
      </c>
      <c r="J17" s="6">
        <f t="shared" si="0"/>
        <v>0</v>
      </c>
      <c r="K17" s="6">
        <v>10</v>
      </c>
      <c r="L17" s="13">
        <v>8</v>
      </c>
      <c r="M17" s="13">
        <v>10</v>
      </c>
      <c r="N17" s="13">
        <v>2</v>
      </c>
      <c r="O17" s="13" t="s">
        <v>208</v>
      </c>
      <c r="P17" s="13">
        <v>7</v>
      </c>
      <c r="Q17" s="13">
        <v>11</v>
      </c>
      <c r="R17" s="11">
        <f t="shared" si="1"/>
        <v>48</v>
      </c>
      <c r="S17" s="13">
        <v>11</v>
      </c>
      <c r="T17" s="5" t="s">
        <v>213</v>
      </c>
    </row>
    <row r="18" spans="1:20" ht="12.75">
      <c r="A18" s="6">
        <v>12</v>
      </c>
      <c r="B18" s="22" t="s">
        <v>142</v>
      </c>
      <c r="C18" s="22" t="s">
        <v>143</v>
      </c>
      <c r="D18" s="22" t="s">
        <v>97</v>
      </c>
      <c r="E18" s="9" t="s">
        <v>20</v>
      </c>
      <c r="F18" s="7" t="s">
        <v>198</v>
      </c>
      <c r="G18" s="6">
        <v>429</v>
      </c>
      <c r="H18" s="10">
        <v>1375</v>
      </c>
      <c r="I18" s="6">
        <v>2354</v>
      </c>
      <c r="J18" s="6">
        <f t="shared" si="0"/>
        <v>0</v>
      </c>
      <c r="K18" s="6">
        <v>10</v>
      </c>
      <c r="L18" s="13">
        <v>4</v>
      </c>
      <c r="M18" s="13">
        <v>4</v>
      </c>
      <c r="N18" s="13">
        <v>3</v>
      </c>
      <c r="O18" s="13">
        <v>4.5</v>
      </c>
      <c r="P18" s="13">
        <v>7</v>
      </c>
      <c r="Q18" s="13">
        <v>15</v>
      </c>
      <c r="R18" s="11">
        <f t="shared" si="1"/>
        <v>47.5</v>
      </c>
      <c r="S18" s="13">
        <v>12</v>
      </c>
      <c r="T18" s="5" t="s">
        <v>213</v>
      </c>
    </row>
    <row r="19" spans="1:20" ht="12.75">
      <c r="A19" s="6">
        <v>13</v>
      </c>
      <c r="B19" s="22" t="s">
        <v>138</v>
      </c>
      <c r="C19" s="22" t="s">
        <v>139</v>
      </c>
      <c r="D19" s="22" t="s">
        <v>77</v>
      </c>
      <c r="E19" s="9" t="s">
        <v>23</v>
      </c>
      <c r="F19" s="7" t="s">
        <v>193</v>
      </c>
      <c r="G19" s="6">
        <v>495</v>
      </c>
      <c r="H19" s="10">
        <v>1518</v>
      </c>
      <c r="I19" s="6">
        <v>2541</v>
      </c>
      <c r="J19" s="6">
        <f t="shared" si="0"/>
        <v>0</v>
      </c>
      <c r="K19" s="6">
        <v>10</v>
      </c>
      <c r="L19" s="13">
        <v>2</v>
      </c>
      <c r="M19" s="13">
        <v>8</v>
      </c>
      <c r="N19" s="13">
        <v>3</v>
      </c>
      <c r="O19" s="13">
        <v>1</v>
      </c>
      <c r="P19" s="13">
        <v>13</v>
      </c>
      <c r="Q19" s="13">
        <v>9</v>
      </c>
      <c r="R19" s="11">
        <f t="shared" si="1"/>
        <v>46</v>
      </c>
      <c r="S19" s="13">
        <v>13</v>
      </c>
      <c r="T19" s="5" t="s">
        <v>213</v>
      </c>
    </row>
    <row r="20" spans="1:20" ht="12.75">
      <c r="A20" s="6">
        <v>14</v>
      </c>
      <c r="B20" s="22" t="s">
        <v>150</v>
      </c>
      <c r="C20" s="22" t="s">
        <v>84</v>
      </c>
      <c r="D20" s="22" t="s">
        <v>69</v>
      </c>
      <c r="E20" s="9" t="s">
        <v>19</v>
      </c>
      <c r="F20" s="7" t="s">
        <v>35</v>
      </c>
      <c r="G20" s="8">
        <v>737</v>
      </c>
      <c r="H20" s="10">
        <v>3058</v>
      </c>
      <c r="I20" s="6">
        <v>847</v>
      </c>
      <c r="J20" s="6">
        <f t="shared" si="0"/>
        <v>0</v>
      </c>
      <c r="K20" s="6">
        <v>10</v>
      </c>
      <c r="L20" s="13">
        <v>8</v>
      </c>
      <c r="M20" s="13">
        <v>0</v>
      </c>
      <c r="N20" s="13">
        <v>5</v>
      </c>
      <c r="O20" s="13">
        <v>0</v>
      </c>
      <c r="P20" s="13">
        <v>12</v>
      </c>
      <c r="Q20" s="13">
        <v>11</v>
      </c>
      <c r="R20" s="11">
        <f t="shared" si="1"/>
        <v>46</v>
      </c>
      <c r="S20" s="13">
        <v>14</v>
      </c>
      <c r="T20" s="5" t="s">
        <v>213</v>
      </c>
    </row>
    <row r="21" spans="1:20" ht="12.75">
      <c r="A21" s="6">
        <v>15</v>
      </c>
      <c r="B21" s="22" t="s">
        <v>165</v>
      </c>
      <c r="C21" s="22" t="s">
        <v>125</v>
      </c>
      <c r="D21" s="22" t="s">
        <v>57</v>
      </c>
      <c r="E21" s="9" t="s">
        <v>42</v>
      </c>
      <c r="F21" s="7" t="s">
        <v>49</v>
      </c>
      <c r="G21" s="6">
        <v>396</v>
      </c>
      <c r="H21" s="10">
        <v>3190</v>
      </c>
      <c r="I21" s="6">
        <v>1254</v>
      </c>
      <c r="J21" s="6">
        <f t="shared" si="0"/>
        <v>0</v>
      </c>
      <c r="K21" s="6">
        <v>10</v>
      </c>
      <c r="L21" s="13">
        <v>10</v>
      </c>
      <c r="M21" s="13">
        <v>2</v>
      </c>
      <c r="N21" s="13">
        <v>2</v>
      </c>
      <c r="O21" s="13">
        <v>1</v>
      </c>
      <c r="P21" s="13">
        <v>8</v>
      </c>
      <c r="Q21" s="13">
        <v>12</v>
      </c>
      <c r="R21" s="11">
        <f t="shared" si="1"/>
        <v>45</v>
      </c>
      <c r="S21" s="13">
        <v>15</v>
      </c>
      <c r="T21" s="5"/>
    </row>
    <row r="22" spans="1:20" ht="12.75">
      <c r="A22" s="6">
        <v>16</v>
      </c>
      <c r="B22" s="22" t="s">
        <v>158</v>
      </c>
      <c r="C22" s="22" t="s">
        <v>139</v>
      </c>
      <c r="D22" s="22" t="s">
        <v>159</v>
      </c>
      <c r="E22" s="9" t="s">
        <v>19</v>
      </c>
      <c r="F22" s="7" t="s">
        <v>27</v>
      </c>
      <c r="G22" s="6">
        <v>473</v>
      </c>
      <c r="H22" s="10">
        <v>1331</v>
      </c>
      <c r="I22" s="6">
        <v>2376</v>
      </c>
      <c r="J22" s="6">
        <f t="shared" si="0"/>
        <v>0</v>
      </c>
      <c r="K22" s="6">
        <v>3</v>
      </c>
      <c r="L22" s="13">
        <v>8</v>
      </c>
      <c r="M22" s="13">
        <v>10</v>
      </c>
      <c r="N22" s="13">
        <v>3</v>
      </c>
      <c r="O22" s="13">
        <v>3.75</v>
      </c>
      <c r="P22" s="13">
        <v>7</v>
      </c>
      <c r="Q22" s="13">
        <v>8</v>
      </c>
      <c r="R22" s="11">
        <f t="shared" si="1"/>
        <v>42.75</v>
      </c>
      <c r="S22" s="13">
        <v>16</v>
      </c>
      <c r="T22" s="5"/>
    </row>
    <row r="23" spans="1:20" ht="12.75">
      <c r="A23" s="6">
        <v>17</v>
      </c>
      <c r="B23" s="22" t="s">
        <v>182</v>
      </c>
      <c r="C23" s="22" t="s">
        <v>92</v>
      </c>
      <c r="D23" s="22" t="s">
        <v>52</v>
      </c>
      <c r="E23" s="9" t="s">
        <v>23</v>
      </c>
      <c r="F23" s="7" t="s">
        <v>181</v>
      </c>
      <c r="G23" s="14">
        <v>605</v>
      </c>
      <c r="H23" s="10">
        <v>1782</v>
      </c>
      <c r="I23" s="6">
        <v>2090</v>
      </c>
      <c r="J23" s="6">
        <f t="shared" si="0"/>
        <v>0</v>
      </c>
      <c r="K23" s="6">
        <v>10</v>
      </c>
      <c r="L23" s="13">
        <v>8</v>
      </c>
      <c r="M23" s="13">
        <v>9</v>
      </c>
      <c r="N23" s="13">
        <v>0</v>
      </c>
      <c r="O23" s="13">
        <v>0</v>
      </c>
      <c r="P23" s="13">
        <v>13</v>
      </c>
      <c r="Q23" s="13">
        <v>2</v>
      </c>
      <c r="R23" s="11">
        <f t="shared" si="1"/>
        <v>42</v>
      </c>
      <c r="S23" s="13">
        <v>17</v>
      </c>
      <c r="T23" s="5"/>
    </row>
    <row r="24" spans="1:20" ht="12.75">
      <c r="A24" s="6">
        <v>18</v>
      </c>
      <c r="B24" s="22" t="s">
        <v>83</v>
      </c>
      <c r="C24" s="22" t="s">
        <v>84</v>
      </c>
      <c r="D24" s="22" t="s">
        <v>85</v>
      </c>
      <c r="E24" s="9" t="s">
        <v>23</v>
      </c>
      <c r="F24" s="7" t="s">
        <v>32</v>
      </c>
      <c r="G24" s="6">
        <v>550</v>
      </c>
      <c r="H24" s="10">
        <v>242</v>
      </c>
      <c r="I24" s="6">
        <v>594</v>
      </c>
      <c r="J24" s="6">
        <f t="shared" si="0"/>
        <v>0</v>
      </c>
      <c r="K24" s="6">
        <v>10</v>
      </c>
      <c r="L24" s="13">
        <v>10</v>
      </c>
      <c r="M24" s="13">
        <v>6</v>
      </c>
      <c r="N24" s="13">
        <v>2</v>
      </c>
      <c r="O24" s="13">
        <v>0</v>
      </c>
      <c r="P24" s="13">
        <v>7</v>
      </c>
      <c r="Q24" s="13">
        <v>6</v>
      </c>
      <c r="R24" s="11">
        <f t="shared" si="1"/>
        <v>41</v>
      </c>
      <c r="S24" s="13">
        <v>18</v>
      </c>
      <c r="T24" s="5"/>
    </row>
    <row r="25" spans="1:20" ht="12.75">
      <c r="A25" s="6">
        <v>19</v>
      </c>
      <c r="B25" s="22" t="s">
        <v>118</v>
      </c>
      <c r="C25" s="22" t="s">
        <v>119</v>
      </c>
      <c r="D25" s="22" t="s">
        <v>120</v>
      </c>
      <c r="E25" s="9" t="s">
        <v>22</v>
      </c>
      <c r="F25" s="7" t="s">
        <v>47</v>
      </c>
      <c r="G25" s="6">
        <v>935</v>
      </c>
      <c r="H25" s="10">
        <v>132</v>
      </c>
      <c r="I25" s="6">
        <v>616</v>
      </c>
      <c r="J25" s="6">
        <f t="shared" si="0"/>
        <v>0</v>
      </c>
      <c r="K25" s="6">
        <v>4</v>
      </c>
      <c r="L25" s="13">
        <v>0</v>
      </c>
      <c r="M25" s="13">
        <v>4</v>
      </c>
      <c r="N25" s="13">
        <v>5</v>
      </c>
      <c r="O25" s="13">
        <v>2</v>
      </c>
      <c r="P25" s="13">
        <v>13</v>
      </c>
      <c r="Q25" s="13">
        <v>13</v>
      </c>
      <c r="R25" s="11">
        <f t="shared" si="1"/>
        <v>41</v>
      </c>
      <c r="S25" s="13">
        <v>19</v>
      </c>
      <c r="T25" s="5"/>
    </row>
    <row r="26" spans="1:20" ht="12.75">
      <c r="A26" s="6">
        <v>20</v>
      </c>
      <c r="B26" s="22" t="s">
        <v>129</v>
      </c>
      <c r="C26" s="22" t="s">
        <v>130</v>
      </c>
      <c r="D26" s="22" t="s">
        <v>131</v>
      </c>
      <c r="E26" s="9" t="s">
        <v>19</v>
      </c>
      <c r="F26" s="7" t="s">
        <v>35</v>
      </c>
      <c r="G26" s="6">
        <v>22</v>
      </c>
      <c r="H26" s="10">
        <v>539</v>
      </c>
      <c r="I26" s="6">
        <v>726</v>
      </c>
      <c r="J26" s="6">
        <f t="shared" si="0"/>
        <v>0</v>
      </c>
      <c r="K26" s="6">
        <v>7</v>
      </c>
      <c r="L26" s="13">
        <v>0</v>
      </c>
      <c r="M26" s="13">
        <v>10</v>
      </c>
      <c r="N26" s="13">
        <v>3</v>
      </c>
      <c r="O26" s="13">
        <v>4</v>
      </c>
      <c r="P26" s="13">
        <v>8</v>
      </c>
      <c r="Q26" s="13">
        <v>9</v>
      </c>
      <c r="R26" s="11">
        <f t="shared" si="1"/>
        <v>41</v>
      </c>
      <c r="S26" s="13">
        <v>20</v>
      </c>
      <c r="T26" s="5"/>
    </row>
    <row r="27" spans="1:20" ht="12.75">
      <c r="A27" s="6">
        <v>21</v>
      </c>
      <c r="B27" s="22" t="s">
        <v>132</v>
      </c>
      <c r="C27" s="22" t="s">
        <v>51</v>
      </c>
      <c r="D27" s="22" t="s">
        <v>133</v>
      </c>
      <c r="E27" s="9" t="s">
        <v>22</v>
      </c>
      <c r="F27" s="7" t="s">
        <v>47</v>
      </c>
      <c r="G27" s="6">
        <v>726</v>
      </c>
      <c r="H27" s="10">
        <v>2981</v>
      </c>
      <c r="I27" s="6">
        <v>2442</v>
      </c>
      <c r="J27" s="6">
        <f t="shared" si="0"/>
        <v>0</v>
      </c>
      <c r="K27" s="6">
        <v>3</v>
      </c>
      <c r="L27" s="13">
        <v>5</v>
      </c>
      <c r="M27" s="13">
        <v>4</v>
      </c>
      <c r="N27" s="13">
        <v>3</v>
      </c>
      <c r="O27" s="13">
        <v>1</v>
      </c>
      <c r="P27" s="13">
        <v>13</v>
      </c>
      <c r="Q27" s="13">
        <v>12</v>
      </c>
      <c r="R27" s="11">
        <f t="shared" si="1"/>
        <v>41</v>
      </c>
      <c r="S27" s="13">
        <v>21</v>
      </c>
      <c r="T27" s="5"/>
    </row>
    <row r="28" spans="1:20" ht="12.75">
      <c r="A28" s="6">
        <v>22</v>
      </c>
      <c r="B28" s="22" t="s">
        <v>90</v>
      </c>
      <c r="C28" s="22" t="s">
        <v>59</v>
      </c>
      <c r="D28" s="22" t="s">
        <v>88</v>
      </c>
      <c r="E28" s="9" t="s">
        <v>19</v>
      </c>
      <c r="F28" s="9" t="s">
        <v>35</v>
      </c>
      <c r="G28" s="6">
        <v>594</v>
      </c>
      <c r="H28" s="10">
        <v>418</v>
      </c>
      <c r="I28" s="6">
        <v>2365</v>
      </c>
      <c r="J28" s="6">
        <f t="shared" si="0"/>
        <v>0</v>
      </c>
      <c r="K28" s="13">
        <v>3</v>
      </c>
      <c r="L28" s="13">
        <v>8</v>
      </c>
      <c r="M28" s="13">
        <v>10</v>
      </c>
      <c r="N28" s="13">
        <v>2</v>
      </c>
      <c r="O28" s="13" t="s">
        <v>208</v>
      </c>
      <c r="P28" s="13">
        <v>5</v>
      </c>
      <c r="Q28" s="13">
        <v>12</v>
      </c>
      <c r="R28" s="11">
        <f t="shared" si="1"/>
        <v>40</v>
      </c>
      <c r="S28" s="13">
        <v>22</v>
      </c>
      <c r="T28" s="5"/>
    </row>
    <row r="29" spans="1:20" ht="12.75">
      <c r="A29" s="6">
        <v>23</v>
      </c>
      <c r="B29" s="22" t="s">
        <v>100</v>
      </c>
      <c r="C29" s="22" t="s">
        <v>101</v>
      </c>
      <c r="D29" s="22" t="s">
        <v>57</v>
      </c>
      <c r="E29" s="9" t="s">
        <v>37</v>
      </c>
      <c r="F29" s="7" t="s">
        <v>190</v>
      </c>
      <c r="G29" s="6">
        <v>924</v>
      </c>
      <c r="H29" s="10">
        <v>2640</v>
      </c>
      <c r="I29" s="6">
        <v>924</v>
      </c>
      <c r="J29" s="6">
        <f t="shared" si="0"/>
        <v>0</v>
      </c>
      <c r="K29" s="6">
        <v>2</v>
      </c>
      <c r="L29" s="13">
        <v>9</v>
      </c>
      <c r="M29" s="13">
        <v>9</v>
      </c>
      <c r="N29" s="13">
        <v>2</v>
      </c>
      <c r="O29" s="13">
        <v>0</v>
      </c>
      <c r="P29" s="13">
        <v>9</v>
      </c>
      <c r="Q29" s="13">
        <v>8</v>
      </c>
      <c r="R29" s="11">
        <f t="shared" si="1"/>
        <v>39</v>
      </c>
      <c r="S29" s="13">
        <v>23</v>
      </c>
      <c r="T29" s="5"/>
    </row>
    <row r="30" spans="1:20" ht="12.75">
      <c r="A30" s="6">
        <v>24</v>
      </c>
      <c r="B30" s="22" t="s">
        <v>94</v>
      </c>
      <c r="C30" s="22" t="s">
        <v>95</v>
      </c>
      <c r="D30" s="22" t="s">
        <v>85</v>
      </c>
      <c r="E30" s="9" t="s">
        <v>169</v>
      </c>
      <c r="F30" s="7" t="s">
        <v>191</v>
      </c>
      <c r="G30" s="6">
        <v>1595</v>
      </c>
      <c r="H30" s="10">
        <v>2904</v>
      </c>
      <c r="I30" s="6">
        <v>979</v>
      </c>
      <c r="J30" s="6">
        <f t="shared" si="0"/>
        <v>0</v>
      </c>
      <c r="K30" s="6">
        <v>8</v>
      </c>
      <c r="L30" s="13">
        <v>2</v>
      </c>
      <c r="M30" s="13">
        <v>10</v>
      </c>
      <c r="N30" s="13">
        <v>0</v>
      </c>
      <c r="O30" s="13">
        <v>0</v>
      </c>
      <c r="P30" s="13">
        <v>7</v>
      </c>
      <c r="Q30" s="13">
        <v>12</v>
      </c>
      <c r="R30" s="11">
        <f t="shared" si="1"/>
        <v>39</v>
      </c>
      <c r="S30" s="13">
        <v>24</v>
      </c>
      <c r="T30" s="5"/>
    </row>
    <row r="31" spans="1:20" ht="12.75">
      <c r="A31" s="6">
        <v>25</v>
      </c>
      <c r="B31" s="22" t="s">
        <v>89</v>
      </c>
      <c r="C31" s="22" t="s">
        <v>54</v>
      </c>
      <c r="D31" s="22" t="s">
        <v>82</v>
      </c>
      <c r="E31" s="9" t="s">
        <v>23</v>
      </c>
      <c r="F31" s="7" t="s">
        <v>193</v>
      </c>
      <c r="G31" s="6">
        <v>517</v>
      </c>
      <c r="H31" s="10">
        <v>3157</v>
      </c>
      <c r="I31" s="6">
        <v>1859</v>
      </c>
      <c r="J31" s="6">
        <f t="shared" si="0"/>
        <v>0</v>
      </c>
      <c r="K31" s="6">
        <v>10</v>
      </c>
      <c r="L31" s="13">
        <v>0</v>
      </c>
      <c r="M31" s="13">
        <v>4</v>
      </c>
      <c r="N31" s="13">
        <v>7</v>
      </c>
      <c r="O31" s="13">
        <v>3.5</v>
      </c>
      <c r="P31" s="13">
        <v>5</v>
      </c>
      <c r="Q31" s="13">
        <v>9</v>
      </c>
      <c r="R31" s="11">
        <f t="shared" si="1"/>
        <v>38.5</v>
      </c>
      <c r="S31" s="13">
        <v>25</v>
      </c>
      <c r="T31" s="5"/>
    </row>
    <row r="32" spans="1:20" ht="12.75">
      <c r="A32" s="6">
        <v>26</v>
      </c>
      <c r="B32" s="22" t="s">
        <v>113</v>
      </c>
      <c r="C32" s="22" t="s">
        <v>68</v>
      </c>
      <c r="D32" s="22" t="s">
        <v>114</v>
      </c>
      <c r="E32" s="9" t="s">
        <v>29</v>
      </c>
      <c r="F32" s="7" t="s">
        <v>200</v>
      </c>
      <c r="G32" s="6">
        <v>528</v>
      </c>
      <c r="H32" s="10">
        <v>528</v>
      </c>
      <c r="I32" s="6">
        <v>2233</v>
      </c>
      <c r="J32" s="6">
        <f t="shared" si="0"/>
        <v>0</v>
      </c>
      <c r="K32" s="6">
        <v>2</v>
      </c>
      <c r="L32" s="13">
        <v>5</v>
      </c>
      <c r="M32" s="13">
        <v>8</v>
      </c>
      <c r="N32" s="13">
        <v>2</v>
      </c>
      <c r="O32" s="13">
        <v>8</v>
      </c>
      <c r="P32" s="13">
        <v>11</v>
      </c>
      <c r="Q32" s="13">
        <v>2</v>
      </c>
      <c r="R32" s="11">
        <f t="shared" si="1"/>
        <v>38</v>
      </c>
      <c r="S32" s="13">
        <v>26</v>
      </c>
      <c r="T32" s="5"/>
    </row>
    <row r="33" spans="1:20" ht="12.75">
      <c r="A33" s="6">
        <v>27</v>
      </c>
      <c r="B33" s="22" t="s">
        <v>163</v>
      </c>
      <c r="C33" s="22" t="s">
        <v>164</v>
      </c>
      <c r="D33" s="22" t="s">
        <v>97</v>
      </c>
      <c r="E33" s="9" t="s">
        <v>42</v>
      </c>
      <c r="F33" s="7" t="s">
        <v>49</v>
      </c>
      <c r="G33" s="6">
        <v>1331</v>
      </c>
      <c r="H33" s="10">
        <v>550</v>
      </c>
      <c r="I33" s="6">
        <v>2167</v>
      </c>
      <c r="J33" s="6">
        <f t="shared" si="0"/>
        <v>0</v>
      </c>
      <c r="K33" s="6">
        <v>10</v>
      </c>
      <c r="L33" s="13">
        <v>5</v>
      </c>
      <c r="M33" s="13">
        <v>10</v>
      </c>
      <c r="N33" s="13">
        <v>1</v>
      </c>
      <c r="O33" s="13">
        <v>2.25</v>
      </c>
      <c r="P33" s="13">
        <v>2</v>
      </c>
      <c r="Q33" s="13">
        <v>6</v>
      </c>
      <c r="R33" s="11">
        <f t="shared" si="1"/>
        <v>36.25</v>
      </c>
      <c r="S33" s="13">
        <v>27</v>
      </c>
      <c r="T33" s="5"/>
    </row>
    <row r="34" spans="1:20" ht="12.75">
      <c r="A34" s="6">
        <v>28</v>
      </c>
      <c r="B34" s="22" t="s">
        <v>121</v>
      </c>
      <c r="C34" s="22" t="s">
        <v>122</v>
      </c>
      <c r="D34" s="22" t="s">
        <v>123</v>
      </c>
      <c r="E34" s="9" t="s">
        <v>42</v>
      </c>
      <c r="F34" s="7" t="s">
        <v>43</v>
      </c>
      <c r="G34" s="6">
        <v>506</v>
      </c>
      <c r="H34" s="10">
        <v>3267</v>
      </c>
      <c r="I34" s="6">
        <v>2453</v>
      </c>
      <c r="J34" s="6">
        <f t="shared" si="0"/>
        <v>0</v>
      </c>
      <c r="K34" s="6">
        <v>5</v>
      </c>
      <c r="L34" s="13">
        <v>0</v>
      </c>
      <c r="M34" s="13">
        <v>10</v>
      </c>
      <c r="N34" s="13">
        <v>4</v>
      </c>
      <c r="O34" s="13">
        <v>0</v>
      </c>
      <c r="P34" s="13">
        <v>10</v>
      </c>
      <c r="Q34" s="13">
        <v>5</v>
      </c>
      <c r="R34" s="11">
        <f t="shared" si="1"/>
        <v>34</v>
      </c>
      <c r="S34" s="13">
        <v>28</v>
      </c>
      <c r="T34" s="5"/>
    </row>
    <row r="35" spans="1:20" ht="12.75">
      <c r="A35" s="6">
        <v>29</v>
      </c>
      <c r="B35" s="22" t="s">
        <v>96</v>
      </c>
      <c r="C35" s="22" t="s">
        <v>95</v>
      </c>
      <c r="D35" s="22" t="s">
        <v>97</v>
      </c>
      <c r="E35" s="9" t="s">
        <v>172</v>
      </c>
      <c r="F35" s="7" t="s">
        <v>206</v>
      </c>
      <c r="G35" s="6">
        <v>209</v>
      </c>
      <c r="H35" s="10">
        <v>2618</v>
      </c>
      <c r="I35" s="6">
        <v>1628</v>
      </c>
      <c r="J35" s="6">
        <f t="shared" si="0"/>
        <v>0</v>
      </c>
      <c r="K35" s="6">
        <v>10</v>
      </c>
      <c r="L35" s="13">
        <v>0</v>
      </c>
      <c r="M35" s="13">
        <v>2</v>
      </c>
      <c r="N35" s="13">
        <v>4</v>
      </c>
      <c r="O35" s="13">
        <v>4</v>
      </c>
      <c r="P35" s="13">
        <v>5</v>
      </c>
      <c r="Q35" s="13">
        <v>6</v>
      </c>
      <c r="R35" s="11">
        <f t="shared" si="1"/>
        <v>31</v>
      </c>
      <c r="S35" s="13">
        <v>29</v>
      </c>
      <c r="T35" s="5"/>
    </row>
    <row r="36" spans="1:20" ht="12.75">
      <c r="A36" s="6">
        <v>30</v>
      </c>
      <c r="B36" s="22" t="s">
        <v>155</v>
      </c>
      <c r="C36" s="22" t="s">
        <v>156</v>
      </c>
      <c r="D36" s="22" t="s">
        <v>71</v>
      </c>
      <c r="E36" s="9" t="s">
        <v>42</v>
      </c>
      <c r="F36" s="7" t="s">
        <v>48</v>
      </c>
      <c r="G36" s="6">
        <v>418</v>
      </c>
      <c r="H36" s="10">
        <v>1661</v>
      </c>
      <c r="I36" s="6">
        <v>2002</v>
      </c>
      <c r="J36" s="6">
        <f t="shared" si="0"/>
        <v>0</v>
      </c>
      <c r="K36" s="18">
        <v>2</v>
      </c>
      <c r="L36" s="13">
        <v>7</v>
      </c>
      <c r="M36" s="13">
        <v>4</v>
      </c>
      <c r="N36" s="13">
        <v>0</v>
      </c>
      <c r="O36" s="13">
        <v>3</v>
      </c>
      <c r="P36" s="13">
        <v>10</v>
      </c>
      <c r="Q36" s="13">
        <v>5</v>
      </c>
      <c r="R36" s="11">
        <f t="shared" si="1"/>
        <v>31</v>
      </c>
      <c r="S36" s="13">
        <v>30</v>
      </c>
      <c r="T36" s="5"/>
    </row>
    <row r="37" spans="1:20" ht="12.75">
      <c r="A37" s="6">
        <v>31</v>
      </c>
      <c r="B37" s="22" t="s">
        <v>108</v>
      </c>
      <c r="C37" s="22" t="s">
        <v>109</v>
      </c>
      <c r="D37" s="22" t="s">
        <v>69</v>
      </c>
      <c r="E37" s="9" t="s">
        <v>19</v>
      </c>
      <c r="F37" s="7" t="s">
        <v>35</v>
      </c>
      <c r="G37" s="6">
        <v>341</v>
      </c>
      <c r="H37" s="10">
        <v>1793</v>
      </c>
      <c r="I37" s="6">
        <v>2222</v>
      </c>
      <c r="J37" s="6">
        <f t="shared" si="0"/>
        <v>0</v>
      </c>
      <c r="K37" s="6">
        <v>0</v>
      </c>
      <c r="L37" s="13">
        <v>0</v>
      </c>
      <c r="M37" s="13">
        <v>10</v>
      </c>
      <c r="N37" s="13">
        <v>0</v>
      </c>
      <c r="O37" s="13" t="s">
        <v>208</v>
      </c>
      <c r="P37" s="13">
        <v>10</v>
      </c>
      <c r="Q37" s="13">
        <v>7</v>
      </c>
      <c r="R37" s="11">
        <f t="shared" si="1"/>
        <v>27</v>
      </c>
      <c r="S37" s="13">
        <v>31</v>
      </c>
      <c r="T37" s="5"/>
    </row>
    <row r="38" spans="1:20" ht="12.75">
      <c r="A38" s="6">
        <v>32</v>
      </c>
      <c r="B38" s="22" t="s">
        <v>144</v>
      </c>
      <c r="C38" s="22" t="s">
        <v>145</v>
      </c>
      <c r="D38" s="22" t="s">
        <v>146</v>
      </c>
      <c r="E38" s="9" t="s">
        <v>19</v>
      </c>
      <c r="F38" s="7" t="s">
        <v>35</v>
      </c>
      <c r="G38" s="6">
        <v>913</v>
      </c>
      <c r="H38" s="21">
        <v>2673</v>
      </c>
      <c r="I38" s="14">
        <v>990</v>
      </c>
      <c r="J38" s="6">
        <f t="shared" si="0"/>
        <v>0</v>
      </c>
      <c r="K38" s="6">
        <v>4</v>
      </c>
      <c r="L38" s="13">
        <v>1</v>
      </c>
      <c r="M38" s="13">
        <v>2</v>
      </c>
      <c r="N38" s="13">
        <v>3</v>
      </c>
      <c r="O38" s="13">
        <v>0</v>
      </c>
      <c r="P38" s="13">
        <v>6</v>
      </c>
      <c r="Q38" s="13">
        <v>10</v>
      </c>
      <c r="R38" s="11">
        <f t="shared" si="1"/>
        <v>26</v>
      </c>
      <c r="S38" s="13">
        <v>32</v>
      </c>
      <c r="T38" s="5"/>
    </row>
    <row r="39" spans="1:20" ht="12.75">
      <c r="A39" s="6">
        <v>33</v>
      </c>
      <c r="B39" s="22" t="s">
        <v>53</v>
      </c>
      <c r="C39" s="22" t="s">
        <v>54</v>
      </c>
      <c r="D39" s="22" t="s">
        <v>55</v>
      </c>
      <c r="E39" s="9" t="s">
        <v>21</v>
      </c>
      <c r="F39" s="7" t="s">
        <v>195</v>
      </c>
      <c r="G39" s="6">
        <v>946</v>
      </c>
      <c r="H39" s="19">
        <v>121</v>
      </c>
      <c r="I39" s="8">
        <v>1892</v>
      </c>
      <c r="J39" s="6">
        <f aca="true" t="shared" si="2" ref="J39:J70">MOD(I39,11)</f>
        <v>0</v>
      </c>
      <c r="K39" s="6">
        <v>10</v>
      </c>
      <c r="L39" s="13">
        <v>0</v>
      </c>
      <c r="M39" s="13">
        <v>2</v>
      </c>
      <c r="N39" s="13">
        <v>0</v>
      </c>
      <c r="O39" s="13">
        <v>1</v>
      </c>
      <c r="P39" s="13">
        <v>5</v>
      </c>
      <c r="Q39" s="13">
        <v>6</v>
      </c>
      <c r="R39" s="11">
        <f aca="true" t="shared" si="3" ref="R39:R70">SUM(J39:Q39)</f>
        <v>24</v>
      </c>
      <c r="S39" s="13">
        <v>33</v>
      </c>
      <c r="T39" s="5"/>
    </row>
    <row r="40" spans="1:20" ht="12.75">
      <c r="A40" s="6">
        <v>34</v>
      </c>
      <c r="B40" s="22" t="s">
        <v>80</v>
      </c>
      <c r="C40" s="22" t="s">
        <v>81</v>
      </c>
      <c r="D40" s="22" t="s">
        <v>82</v>
      </c>
      <c r="E40" s="9" t="s">
        <v>24</v>
      </c>
      <c r="F40" s="15" t="s">
        <v>205</v>
      </c>
      <c r="G40" s="6">
        <v>1617</v>
      </c>
      <c r="H40" s="10">
        <v>319</v>
      </c>
      <c r="I40" s="6">
        <v>2739</v>
      </c>
      <c r="J40" s="6">
        <f t="shared" si="2"/>
        <v>0</v>
      </c>
      <c r="K40" s="6">
        <v>10</v>
      </c>
      <c r="L40" s="13">
        <v>0</v>
      </c>
      <c r="M40" s="13">
        <v>0</v>
      </c>
      <c r="N40" s="13">
        <v>0</v>
      </c>
      <c r="O40" s="13" t="s">
        <v>208</v>
      </c>
      <c r="P40" s="13">
        <v>2</v>
      </c>
      <c r="Q40" s="13">
        <v>10</v>
      </c>
      <c r="R40" s="11">
        <f t="shared" si="3"/>
        <v>22</v>
      </c>
      <c r="S40" s="13">
        <v>34</v>
      </c>
      <c r="T40" s="5"/>
    </row>
    <row r="41" spans="1:20" ht="12.75">
      <c r="A41" s="6">
        <v>35</v>
      </c>
      <c r="B41" s="22" t="s">
        <v>64</v>
      </c>
      <c r="C41" s="22" t="s">
        <v>65</v>
      </c>
      <c r="D41" s="22" t="s">
        <v>66</v>
      </c>
      <c r="E41" s="9" t="s">
        <v>26</v>
      </c>
      <c r="F41" s="7" t="s">
        <v>26</v>
      </c>
      <c r="G41" s="6">
        <v>1100</v>
      </c>
      <c r="H41" s="10">
        <v>2893</v>
      </c>
      <c r="I41" s="6">
        <v>2475</v>
      </c>
      <c r="J41" s="6">
        <f t="shared" si="2"/>
        <v>0</v>
      </c>
      <c r="K41" s="6">
        <v>10</v>
      </c>
      <c r="L41" s="13">
        <v>0</v>
      </c>
      <c r="M41" s="13">
        <v>6</v>
      </c>
      <c r="N41" s="13">
        <v>0</v>
      </c>
      <c r="O41" s="13">
        <v>0</v>
      </c>
      <c r="P41" s="13">
        <v>0</v>
      </c>
      <c r="Q41" s="13">
        <v>5</v>
      </c>
      <c r="R41" s="11">
        <f t="shared" si="3"/>
        <v>21</v>
      </c>
      <c r="S41" s="13">
        <v>35</v>
      </c>
      <c r="T41" s="5"/>
    </row>
    <row r="42" spans="1:20" ht="12.75">
      <c r="A42" s="6">
        <v>36</v>
      </c>
      <c r="B42" s="22" t="s">
        <v>136</v>
      </c>
      <c r="C42" s="22" t="s">
        <v>95</v>
      </c>
      <c r="D42" s="22" t="s">
        <v>97</v>
      </c>
      <c r="E42" s="9" t="s">
        <v>38</v>
      </c>
      <c r="F42" s="7" t="s">
        <v>45</v>
      </c>
      <c r="G42" s="16">
        <v>902</v>
      </c>
      <c r="H42" s="10">
        <v>2970</v>
      </c>
      <c r="I42" s="6">
        <v>891</v>
      </c>
      <c r="J42" s="6">
        <f t="shared" si="2"/>
        <v>0</v>
      </c>
      <c r="K42" s="13">
        <v>0</v>
      </c>
      <c r="L42" s="13">
        <v>1</v>
      </c>
      <c r="M42" s="13">
        <v>0</v>
      </c>
      <c r="N42" s="13">
        <v>0</v>
      </c>
      <c r="O42" s="13">
        <v>3.25</v>
      </c>
      <c r="P42" s="13">
        <v>7</v>
      </c>
      <c r="Q42" s="13">
        <v>8</v>
      </c>
      <c r="R42" s="11">
        <f t="shared" si="3"/>
        <v>19.25</v>
      </c>
      <c r="S42" s="13">
        <v>36</v>
      </c>
      <c r="T42" s="5"/>
    </row>
    <row r="43" spans="1:20" ht="13.5" customHeight="1">
      <c r="A43" s="6">
        <v>37</v>
      </c>
      <c r="B43" s="22" t="s">
        <v>70</v>
      </c>
      <c r="C43" s="22" t="s">
        <v>54</v>
      </c>
      <c r="D43" s="22" t="s">
        <v>71</v>
      </c>
      <c r="E43" s="9" t="s">
        <v>167</v>
      </c>
      <c r="F43" s="7" t="s">
        <v>185</v>
      </c>
      <c r="G43" s="6">
        <v>374</v>
      </c>
      <c r="H43" s="10">
        <v>22</v>
      </c>
      <c r="I43" s="6">
        <v>660</v>
      </c>
      <c r="J43" s="6">
        <f t="shared" si="2"/>
        <v>0</v>
      </c>
      <c r="K43" s="13">
        <v>10</v>
      </c>
      <c r="L43" s="13">
        <v>0</v>
      </c>
      <c r="M43" s="13">
        <v>0</v>
      </c>
      <c r="N43" s="13">
        <v>0</v>
      </c>
      <c r="O43" s="13">
        <v>0</v>
      </c>
      <c r="P43" s="13">
        <v>4</v>
      </c>
      <c r="Q43" s="13">
        <v>5</v>
      </c>
      <c r="R43" s="11">
        <f t="shared" si="3"/>
        <v>19</v>
      </c>
      <c r="S43" s="13">
        <v>37</v>
      </c>
      <c r="T43" s="5"/>
    </row>
    <row r="44" spans="1:20" ht="12.75">
      <c r="A44" s="6">
        <v>38</v>
      </c>
      <c r="B44" s="22" t="s">
        <v>124</v>
      </c>
      <c r="C44" s="22" t="s">
        <v>125</v>
      </c>
      <c r="D44" s="22" t="s">
        <v>85</v>
      </c>
      <c r="E44" s="9" t="s">
        <v>40</v>
      </c>
      <c r="F44" s="7" t="s">
        <v>203</v>
      </c>
      <c r="G44" s="6">
        <v>539</v>
      </c>
      <c r="H44" s="10">
        <v>1441</v>
      </c>
      <c r="I44" s="6">
        <v>2145</v>
      </c>
      <c r="J44" s="6">
        <f t="shared" si="2"/>
        <v>0</v>
      </c>
      <c r="K44" s="6">
        <v>0</v>
      </c>
      <c r="L44" s="13">
        <v>0</v>
      </c>
      <c r="M44" s="13">
        <v>4</v>
      </c>
      <c r="N44" s="13">
        <v>1</v>
      </c>
      <c r="O44" s="13">
        <v>0</v>
      </c>
      <c r="P44" s="13">
        <v>4</v>
      </c>
      <c r="Q44" s="13">
        <v>10</v>
      </c>
      <c r="R44" s="11">
        <f t="shared" si="3"/>
        <v>19</v>
      </c>
      <c r="S44" s="13">
        <v>38</v>
      </c>
      <c r="T44" s="5"/>
    </row>
    <row r="45" spans="1:20" ht="12.75">
      <c r="A45" s="6">
        <v>39</v>
      </c>
      <c r="B45" s="22" t="s">
        <v>134</v>
      </c>
      <c r="C45" s="22" t="s">
        <v>135</v>
      </c>
      <c r="D45" s="22" t="s">
        <v>88</v>
      </c>
      <c r="E45" s="9" t="s">
        <v>21</v>
      </c>
      <c r="F45" s="7" t="s">
        <v>194</v>
      </c>
      <c r="G45" s="6">
        <v>572</v>
      </c>
      <c r="H45" s="10">
        <v>561</v>
      </c>
      <c r="I45" s="6">
        <v>737</v>
      </c>
      <c r="J45" s="6">
        <f t="shared" si="2"/>
        <v>0</v>
      </c>
      <c r="K45" s="6">
        <v>0</v>
      </c>
      <c r="L45" s="13">
        <v>0</v>
      </c>
      <c r="M45" s="13">
        <v>6</v>
      </c>
      <c r="N45" s="13">
        <v>0</v>
      </c>
      <c r="O45" s="13">
        <v>1.5</v>
      </c>
      <c r="P45" s="13">
        <v>2</v>
      </c>
      <c r="Q45" s="13">
        <v>9</v>
      </c>
      <c r="R45" s="11">
        <f t="shared" si="3"/>
        <v>18.5</v>
      </c>
      <c r="S45" s="13">
        <v>39</v>
      </c>
      <c r="T45" s="5"/>
    </row>
    <row r="46" spans="1:20" ht="12.75">
      <c r="A46" s="6">
        <v>40</v>
      </c>
      <c r="B46" s="22" t="s">
        <v>147</v>
      </c>
      <c r="C46" s="22" t="s">
        <v>148</v>
      </c>
      <c r="D46" s="22" t="s">
        <v>149</v>
      </c>
      <c r="E46" s="9" t="s">
        <v>36</v>
      </c>
      <c r="F46" s="7" t="s">
        <v>204</v>
      </c>
      <c r="G46" s="6">
        <v>957</v>
      </c>
      <c r="H46" s="19">
        <v>1639</v>
      </c>
      <c r="I46" s="8">
        <v>1243</v>
      </c>
      <c r="J46" s="6">
        <f t="shared" si="2"/>
        <v>0</v>
      </c>
      <c r="K46" s="8">
        <v>3</v>
      </c>
      <c r="L46" s="13">
        <v>0</v>
      </c>
      <c r="M46" s="13">
        <v>0</v>
      </c>
      <c r="N46" s="13">
        <v>0</v>
      </c>
      <c r="O46" s="13">
        <v>1</v>
      </c>
      <c r="P46" s="13">
        <v>5</v>
      </c>
      <c r="Q46" s="13">
        <v>9</v>
      </c>
      <c r="R46" s="11">
        <f t="shared" si="3"/>
        <v>18</v>
      </c>
      <c r="S46" s="13">
        <v>40</v>
      </c>
      <c r="T46" s="5"/>
    </row>
    <row r="47" spans="1:20" ht="12.75">
      <c r="A47" s="6">
        <v>41</v>
      </c>
      <c r="B47" s="22" t="s">
        <v>160</v>
      </c>
      <c r="C47" s="22" t="s">
        <v>161</v>
      </c>
      <c r="D47" s="22" t="s">
        <v>99</v>
      </c>
      <c r="E47" s="9" t="s">
        <v>44</v>
      </c>
      <c r="F47" s="7" t="s">
        <v>189</v>
      </c>
      <c r="G47" s="6">
        <v>759</v>
      </c>
      <c r="H47" s="10">
        <v>1727</v>
      </c>
      <c r="I47" s="6">
        <v>1276</v>
      </c>
      <c r="J47" s="6">
        <f t="shared" si="2"/>
        <v>0</v>
      </c>
      <c r="K47" s="6">
        <v>3</v>
      </c>
      <c r="L47" s="13">
        <v>0</v>
      </c>
      <c r="M47" s="13">
        <v>1</v>
      </c>
      <c r="N47" s="13">
        <v>1</v>
      </c>
      <c r="O47" s="13">
        <v>0</v>
      </c>
      <c r="P47" s="13">
        <v>3</v>
      </c>
      <c r="Q47" s="13">
        <v>8</v>
      </c>
      <c r="R47" s="11">
        <f t="shared" si="3"/>
        <v>16</v>
      </c>
      <c r="S47" s="13">
        <v>41</v>
      </c>
      <c r="T47" s="5"/>
    </row>
    <row r="48" spans="1:20" ht="12.75">
      <c r="A48" s="6">
        <v>42</v>
      </c>
      <c r="B48" s="22" t="s">
        <v>61</v>
      </c>
      <c r="C48" s="22" t="s">
        <v>62</v>
      </c>
      <c r="D48" s="22" t="s">
        <v>63</v>
      </c>
      <c r="E48" s="9" t="s">
        <v>25</v>
      </c>
      <c r="F48" s="7" t="s">
        <v>187</v>
      </c>
      <c r="G48" s="6">
        <v>407</v>
      </c>
      <c r="H48" s="10">
        <v>3135</v>
      </c>
      <c r="I48" s="6">
        <v>1991</v>
      </c>
      <c r="J48" s="6">
        <f t="shared" si="2"/>
        <v>0</v>
      </c>
      <c r="K48" s="6">
        <v>0</v>
      </c>
      <c r="L48" s="13">
        <v>8</v>
      </c>
      <c r="M48" s="13">
        <v>0</v>
      </c>
      <c r="N48" s="13">
        <v>1</v>
      </c>
      <c r="O48" s="13">
        <v>1.75</v>
      </c>
      <c r="P48" s="13">
        <v>3</v>
      </c>
      <c r="Q48" s="13">
        <v>2</v>
      </c>
      <c r="R48" s="11">
        <f t="shared" si="3"/>
        <v>15.75</v>
      </c>
      <c r="S48" s="13">
        <v>42</v>
      </c>
      <c r="T48" s="5"/>
    </row>
    <row r="49" spans="1:20" ht="12.75">
      <c r="A49" s="6">
        <v>43</v>
      </c>
      <c r="B49" s="22" t="s">
        <v>111</v>
      </c>
      <c r="C49" s="22" t="s">
        <v>112</v>
      </c>
      <c r="D49" s="22" t="s">
        <v>184</v>
      </c>
      <c r="E49" s="9" t="s">
        <v>170</v>
      </c>
      <c r="F49" s="7" t="s">
        <v>192</v>
      </c>
      <c r="G49" s="6">
        <v>363</v>
      </c>
      <c r="H49" s="10">
        <v>1496</v>
      </c>
      <c r="I49" s="6">
        <v>1320</v>
      </c>
      <c r="J49" s="6">
        <f t="shared" si="2"/>
        <v>0</v>
      </c>
      <c r="K49" s="6">
        <v>3</v>
      </c>
      <c r="L49" s="13">
        <v>1</v>
      </c>
      <c r="M49" s="13">
        <v>2</v>
      </c>
      <c r="N49" s="13">
        <v>0</v>
      </c>
      <c r="O49" s="13">
        <v>0</v>
      </c>
      <c r="P49" s="13">
        <v>4</v>
      </c>
      <c r="Q49" s="13">
        <v>5</v>
      </c>
      <c r="R49" s="11">
        <f t="shared" si="3"/>
        <v>15</v>
      </c>
      <c r="S49" s="13">
        <v>43</v>
      </c>
      <c r="T49" s="5"/>
    </row>
    <row r="50" spans="1:20" ht="12.75">
      <c r="A50" s="6">
        <v>44</v>
      </c>
      <c r="B50" s="22" t="s">
        <v>117</v>
      </c>
      <c r="C50" s="22" t="s">
        <v>95</v>
      </c>
      <c r="D50" s="22" t="s">
        <v>57</v>
      </c>
      <c r="E50" s="9" t="s">
        <v>41</v>
      </c>
      <c r="F50" s="7" t="s">
        <v>183</v>
      </c>
      <c r="G50" s="6">
        <v>682</v>
      </c>
      <c r="H50" s="10">
        <v>330</v>
      </c>
      <c r="I50" s="6">
        <v>792</v>
      </c>
      <c r="J50" s="6">
        <f t="shared" si="2"/>
        <v>0</v>
      </c>
      <c r="K50" s="6">
        <v>3</v>
      </c>
      <c r="L50" s="13">
        <v>0</v>
      </c>
      <c r="M50" s="13">
        <v>0</v>
      </c>
      <c r="N50" s="13">
        <v>0</v>
      </c>
      <c r="O50" s="13">
        <v>2</v>
      </c>
      <c r="P50" s="13">
        <v>5</v>
      </c>
      <c r="Q50" s="13">
        <v>5</v>
      </c>
      <c r="R50" s="11">
        <f t="shared" si="3"/>
        <v>15</v>
      </c>
      <c r="S50" s="13">
        <v>44</v>
      </c>
      <c r="T50" s="5"/>
    </row>
    <row r="51" spans="1:20" ht="12.75">
      <c r="A51" s="6">
        <v>45</v>
      </c>
      <c r="B51" s="22" t="s">
        <v>157</v>
      </c>
      <c r="C51" s="22" t="s">
        <v>141</v>
      </c>
      <c r="D51" s="22" t="s">
        <v>69</v>
      </c>
      <c r="E51" s="9" t="s">
        <v>171</v>
      </c>
      <c r="F51" s="7" t="s">
        <v>196</v>
      </c>
      <c r="G51" s="6">
        <v>385</v>
      </c>
      <c r="H51" s="10">
        <v>1771</v>
      </c>
      <c r="I51" s="6">
        <v>1232</v>
      </c>
      <c r="J51" s="6">
        <f t="shared" si="2"/>
        <v>0</v>
      </c>
      <c r="K51" s="6">
        <v>2</v>
      </c>
      <c r="L51" s="13">
        <v>0</v>
      </c>
      <c r="M51" s="13">
        <v>2</v>
      </c>
      <c r="N51" s="13">
        <v>0</v>
      </c>
      <c r="O51" s="13">
        <v>0.75</v>
      </c>
      <c r="P51" s="13">
        <v>5</v>
      </c>
      <c r="Q51" s="13">
        <v>5</v>
      </c>
      <c r="R51" s="11">
        <f t="shared" si="3"/>
        <v>14.75</v>
      </c>
      <c r="S51" s="13">
        <v>45</v>
      </c>
      <c r="T51" s="5"/>
    </row>
    <row r="52" spans="1:20" ht="12.75">
      <c r="A52" s="6">
        <v>46</v>
      </c>
      <c r="B52" s="22" t="s">
        <v>75</v>
      </c>
      <c r="C52" s="22" t="s">
        <v>76</v>
      </c>
      <c r="D52" s="22" t="s">
        <v>77</v>
      </c>
      <c r="E52" s="9" t="s">
        <v>31</v>
      </c>
      <c r="F52" s="7" t="s">
        <v>189</v>
      </c>
      <c r="G52" s="6">
        <v>814</v>
      </c>
      <c r="H52" s="10">
        <v>220</v>
      </c>
      <c r="I52" s="6">
        <v>583</v>
      </c>
      <c r="J52" s="6">
        <f t="shared" si="2"/>
        <v>0</v>
      </c>
      <c r="K52" s="6">
        <v>0</v>
      </c>
      <c r="L52" s="13">
        <v>0</v>
      </c>
      <c r="M52" s="13">
        <v>4</v>
      </c>
      <c r="N52" s="13">
        <v>0</v>
      </c>
      <c r="O52" s="13">
        <v>1.5</v>
      </c>
      <c r="P52" s="13">
        <v>1</v>
      </c>
      <c r="Q52" s="13">
        <v>4</v>
      </c>
      <c r="R52" s="11">
        <f t="shared" si="3"/>
        <v>10.5</v>
      </c>
      <c r="S52" s="13">
        <v>46</v>
      </c>
      <c r="T52" s="5"/>
    </row>
    <row r="53" spans="1:20" ht="12.75">
      <c r="A53" s="6">
        <v>47</v>
      </c>
      <c r="B53" s="22" t="s">
        <v>78</v>
      </c>
      <c r="C53" s="22" t="s">
        <v>79</v>
      </c>
      <c r="D53" s="22" t="s">
        <v>66</v>
      </c>
      <c r="E53" s="9" t="s">
        <v>172</v>
      </c>
      <c r="F53" s="7" t="s">
        <v>179</v>
      </c>
      <c r="G53" s="6">
        <v>561</v>
      </c>
      <c r="H53" s="10">
        <v>297</v>
      </c>
      <c r="I53" s="6">
        <v>715</v>
      </c>
      <c r="J53" s="6">
        <f t="shared" si="2"/>
        <v>0</v>
      </c>
      <c r="K53" s="6">
        <v>3</v>
      </c>
      <c r="L53" s="13">
        <v>0</v>
      </c>
      <c r="M53" s="13">
        <v>0</v>
      </c>
      <c r="N53" s="13">
        <v>0</v>
      </c>
      <c r="O53" s="13">
        <v>1.25</v>
      </c>
      <c r="P53" s="13">
        <v>3</v>
      </c>
      <c r="Q53" s="13">
        <v>3</v>
      </c>
      <c r="R53" s="11">
        <f t="shared" si="3"/>
        <v>10.25</v>
      </c>
      <c r="S53" s="13">
        <v>47</v>
      </c>
      <c r="T53" s="5"/>
    </row>
    <row r="54" spans="1:20" ht="12.75">
      <c r="A54" s="6">
        <v>48</v>
      </c>
      <c r="B54" s="22" t="s">
        <v>86</v>
      </c>
      <c r="C54" s="22" t="s">
        <v>87</v>
      </c>
      <c r="D54" s="22" t="s">
        <v>88</v>
      </c>
      <c r="E54" s="9" t="s">
        <v>33</v>
      </c>
      <c r="F54" s="7" t="s">
        <v>199</v>
      </c>
      <c r="G54" s="6">
        <v>451</v>
      </c>
      <c r="H54" s="10">
        <v>3113</v>
      </c>
      <c r="I54" s="6">
        <v>1969</v>
      </c>
      <c r="J54" s="6">
        <f t="shared" si="2"/>
        <v>0</v>
      </c>
      <c r="K54" s="6">
        <v>4</v>
      </c>
      <c r="L54" s="13">
        <v>0</v>
      </c>
      <c r="M54" s="13">
        <v>0</v>
      </c>
      <c r="N54" s="13">
        <v>0</v>
      </c>
      <c r="O54" s="13">
        <v>1</v>
      </c>
      <c r="P54" s="13">
        <v>1</v>
      </c>
      <c r="Q54" s="13">
        <v>4</v>
      </c>
      <c r="R54" s="11">
        <f t="shared" si="3"/>
        <v>10</v>
      </c>
      <c r="S54" s="13">
        <v>48</v>
      </c>
      <c r="T54" s="5"/>
    </row>
    <row r="55" spans="1:20" ht="12.75">
      <c r="A55" s="6">
        <v>49</v>
      </c>
      <c r="B55" s="22" t="s">
        <v>67</v>
      </c>
      <c r="C55" s="22" t="s">
        <v>68</v>
      </c>
      <c r="D55" s="22" t="s">
        <v>69</v>
      </c>
      <c r="E55" s="9" t="s">
        <v>28</v>
      </c>
      <c r="F55" s="7" t="s">
        <v>188</v>
      </c>
      <c r="G55" s="6">
        <v>1661</v>
      </c>
      <c r="H55" s="11">
        <v>3300</v>
      </c>
      <c r="I55" s="11">
        <v>1133</v>
      </c>
      <c r="J55" s="6">
        <f t="shared" si="2"/>
        <v>0</v>
      </c>
      <c r="K55" s="13">
        <v>0</v>
      </c>
      <c r="L55" s="13">
        <v>0</v>
      </c>
      <c r="M55" s="13">
        <v>0</v>
      </c>
      <c r="N55" s="13">
        <v>0</v>
      </c>
      <c r="O55" s="13">
        <v>1</v>
      </c>
      <c r="P55" s="13">
        <v>1</v>
      </c>
      <c r="Q55" s="13">
        <v>5</v>
      </c>
      <c r="R55" s="11">
        <f t="shared" si="3"/>
        <v>7</v>
      </c>
      <c r="S55" s="13">
        <v>49</v>
      </c>
      <c r="T55" s="5"/>
    </row>
    <row r="56" spans="1:20" ht="12.75">
      <c r="A56" s="6">
        <v>50</v>
      </c>
      <c r="B56" s="22" t="s">
        <v>91</v>
      </c>
      <c r="C56" s="22" t="s">
        <v>92</v>
      </c>
      <c r="D56" s="22" t="s">
        <v>93</v>
      </c>
      <c r="E56" s="9" t="s">
        <v>38</v>
      </c>
      <c r="F56" s="7" t="s">
        <v>202</v>
      </c>
      <c r="G56" s="6">
        <v>462</v>
      </c>
      <c r="H56" s="10">
        <v>363</v>
      </c>
      <c r="I56" s="6">
        <v>814</v>
      </c>
      <c r="J56" s="6">
        <f t="shared" si="2"/>
        <v>0</v>
      </c>
      <c r="K56" s="6">
        <v>0</v>
      </c>
      <c r="L56" s="13">
        <v>0</v>
      </c>
      <c r="M56" s="13">
        <v>0</v>
      </c>
      <c r="N56" s="13">
        <v>0</v>
      </c>
      <c r="O56" s="13">
        <v>0</v>
      </c>
      <c r="P56" s="13">
        <v>1</v>
      </c>
      <c r="Q56" s="13">
        <v>6</v>
      </c>
      <c r="R56" s="11">
        <f t="shared" si="3"/>
        <v>7</v>
      </c>
      <c r="S56" s="13">
        <v>50</v>
      </c>
      <c r="T56" s="5"/>
    </row>
    <row r="57" spans="1:20" ht="12.75">
      <c r="A57" s="6">
        <v>51</v>
      </c>
      <c r="B57" s="22" t="s">
        <v>110</v>
      </c>
      <c r="C57" s="22" t="s">
        <v>62</v>
      </c>
      <c r="D57" s="22" t="s">
        <v>77</v>
      </c>
      <c r="E57" s="9" t="s">
        <v>38</v>
      </c>
      <c r="F57" s="7" t="s">
        <v>39</v>
      </c>
      <c r="G57" s="6">
        <v>770</v>
      </c>
      <c r="H57" s="20">
        <v>2629</v>
      </c>
      <c r="I57" s="16">
        <v>1056</v>
      </c>
      <c r="J57" s="6">
        <f t="shared" si="2"/>
        <v>0</v>
      </c>
      <c r="K57" s="6">
        <v>0</v>
      </c>
      <c r="L57" s="13">
        <v>0</v>
      </c>
      <c r="M57" s="13">
        <v>2</v>
      </c>
      <c r="N57" s="13">
        <v>0</v>
      </c>
      <c r="O57" s="13">
        <v>1</v>
      </c>
      <c r="P57" s="13">
        <v>2</v>
      </c>
      <c r="Q57" s="13">
        <v>1</v>
      </c>
      <c r="R57" s="11">
        <f t="shared" si="3"/>
        <v>6</v>
      </c>
      <c r="S57" s="13">
        <v>51</v>
      </c>
      <c r="T57" s="5"/>
    </row>
    <row r="58" spans="1:20" ht="12.75">
      <c r="A58" s="6">
        <v>52</v>
      </c>
      <c r="B58" s="22" t="s">
        <v>137</v>
      </c>
      <c r="C58" s="22" t="s">
        <v>95</v>
      </c>
      <c r="D58" s="22" t="s">
        <v>99</v>
      </c>
      <c r="E58" s="9" t="s">
        <v>21</v>
      </c>
      <c r="F58" s="7" t="s">
        <v>194</v>
      </c>
      <c r="G58" s="6">
        <v>748</v>
      </c>
      <c r="H58" s="10">
        <v>2750</v>
      </c>
      <c r="I58" s="6">
        <v>1034</v>
      </c>
      <c r="J58" s="6">
        <f t="shared" si="2"/>
        <v>0</v>
      </c>
      <c r="K58" s="13">
        <v>0</v>
      </c>
      <c r="L58" s="13">
        <v>0</v>
      </c>
      <c r="M58" s="13">
        <v>0</v>
      </c>
      <c r="N58" s="13">
        <v>0</v>
      </c>
      <c r="O58" s="13">
        <v>0</v>
      </c>
      <c r="P58" s="13">
        <v>2</v>
      </c>
      <c r="Q58" s="13">
        <v>3</v>
      </c>
      <c r="R58" s="11">
        <f t="shared" si="3"/>
        <v>5</v>
      </c>
      <c r="S58" s="13">
        <v>52</v>
      </c>
      <c r="T58" s="5"/>
    </row>
    <row r="59" spans="1:20" ht="12.75">
      <c r="A59" s="6">
        <v>53</v>
      </c>
      <c r="B59" s="22" t="s">
        <v>162</v>
      </c>
      <c r="C59" s="22" t="s">
        <v>127</v>
      </c>
      <c r="D59" s="22" t="s">
        <v>66</v>
      </c>
      <c r="E59" s="9" t="s">
        <v>46</v>
      </c>
      <c r="F59" s="17" t="s">
        <v>180</v>
      </c>
      <c r="G59" s="6">
        <v>616</v>
      </c>
      <c r="H59" s="10">
        <v>99</v>
      </c>
      <c r="I59" s="6">
        <v>2299</v>
      </c>
      <c r="J59" s="6">
        <f t="shared" si="2"/>
        <v>0</v>
      </c>
      <c r="K59" s="6">
        <v>3</v>
      </c>
      <c r="L59" s="13">
        <v>0</v>
      </c>
      <c r="M59" s="13">
        <v>0</v>
      </c>
      <c r="N59" s="13">
        <v>0</v>
      </c>
      <c r="O59" s="13" t="s">
        <v>208</v>
      </c>
      <c r="P59" s="13">
        <v>1</v>
      </c>
      <c r="Q59" s="13">
        <v>0</v>
      </c>
      <c r="R59" s="11">
        <f t="shared" si="3"/>
        <v>4</v>
      </c>
      <c r="S59" s="13">
        <v>53</v>
      </c>
      <c r="T59" s="5"/>
    </row>
    <row r="60" spans="1:20" ht="12.75">
      <c r="A60" s="6">
        <v>54</v>
      </c>
      <c r="B60" s="22" t="s">
        <v>102</v>
      </c>
      <c r="C60" s="22" t="s">
        <v>103</v>
      </c>
      <c r="D60" s="22" t="s">
        <v>104</v>
      </c>
      <c r="E60" s="9" t="s">
        <v>168</v>
      </c>
      <c r="F60" s="7" t="s">
        <v>186</v>
      </c>
      <c r="G60" s="6">
        <v>792</v>
      </c>
      <c r="H60" s="10">
        <v>264</v>
      </c>
      <c r="I60" s="6">
        <v>682</v>
      </c>
      <c r="J60" s="6">
        <f t="shared" si="2"/>
        <v>0</v>
      </c>
      <c r="K60" s="6">
        <v>0</v>
      </c>
      <c r="L60" s="13">
        <v>0</v>
      </c>
      <c r="M60" s="13">
        <v>0</v>
      </c>
      <c r="N60" s="13">
        <v>0</v>
      </c>
      <c r="O60" s="13">
        <v>1.25</v>
      </c>
      <c r="P60" s="13">
        <v>1</v>
      </c>
      <c r="Q60" s="13">
        <v>0</v>
      </c>
      <c r="R60" s="11">
        <f t="shared" si="3"/>
        <v>2.25</v>
      </c>
      <c r="S60" s="13">
        <v>54</v>
      </c>
      <c r="T60" s="5"/>
    </row>
    <row r="61" ht="12.75">
      <c r="J61" s="3">
        <f>SUM(J7:J60)</f>
        <v>0</v>
      </c>
    </row>
  </sheetData>
  <sheetProtection/>
  <mergeCells count="19">
    <mergeCell ref="I4:I6"/>
    <mergeCell ref="J4:J6"/>
    <mergeCell ref="T4:T6"/>
    <mergeCell ref="A4:A6"/>
    <mergeCell ref="S4:S6"/>
    <mergeCell ref="F4:F6"/>
    <mergeCell ref="E4:E6"/>
    <mergeCell ref="K4:Q4"/>
    <mergeCell ref="P5:Q5"/>
    <mergeCell ref="A1:T1"/>
    <mergeCell ref="A2:T2"/>
    <mergeCell ref="A3:T3"/>
    <mergeCell ref="K5:O5"/>
    <mergeCell ref="R4:R6"/>
    <mergeCell ref="B4:B6"/>
    <mergeCell ref="C4:C6"/>
    <mergeCell ref="D4:D6"/>
    <mergeCell ref="G4:G6"/>
    <mergeCell ref="H4:H6"/>
  </mergeCells>
  <printOptions/>
  <pageMargins left="0.3937007874015748" right="0.3937007874015748" top="0.3937007874015748" bottom="0.3937007874015748" header="0" footer="0"/>
  <pageSetup fitToHeight="1" fitToWidth="1" horizontalDpi="300" verticalDpi="3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komaks</cp:lastModifiedBy>
  <cp:lastPrinted>2011-01-19T11:41:50Z</cp:lastPrinted>
  <dcterms:created xsi:type="dcterms:W3CDTF">1996-10-08T23:32:33Z</dcterms:created>
  <dcterms:modified xsi:type="dcterms:W3CDTF">2011-01-20T12:03:28Z</dcterms:modified>
  <cp:category/>
  <cp:version/>
  <cp:contentType/>
  <cp:contentStatus/>
</cp:coreProperties>
</file>